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520" windowHeight="8745" activeTab="0"/>
  </bookViews>
  <sheets>
    <sheet name="Serie dal 1980" sheetId="1" r:id="rId1"/>
  </sheets>
  <definedNames/>
  <calcPr fullCalcOnLoad="1"/>
</workbook>
</file>

<file path=xl/sharedStrings.xml><?xml version="1.0" encoding="utf-8"?>
<sst xmlns="http://schemas.openxmlformats.org/spreadsheetml/2006/main" count="120" uniqueCount="26">
  <si>
    <t>Superficie</t>
  </si>
  <si>
    <t>Popolazione</t>
  </si>
  <si>
    <t>Ticino</t>
  </si>
  <si>
    <t>Svizzera</t>
  </si>
  <si>
    <t>Grigioni</t>
  </si>
  <si>
    <t>Uri</t>
  </si>
  <si>
    <t>Vallese</t>
  </si>
  <si>
    <t>Verbano-Cusio-Ossola</t>
  </si>
  <si>
    <t>Varese</t>
  </si>
  <si>
    <t>Como</t>
  </si>
  <si>
    <t>Sondrio</t>
  </si>
  <si>
    <t>T_020204_01C</t>
  </si>
  <si>
    <t>...</t>
  </si>
  <si>
    <t>…</t>
  </si>
  <si>
    <t>Fonte: superficie: Confini comunali generalizzati, Ufficio federale di statistica/GEOSTAT, Neuchâtel; abitanti: 1910-2000: Censimento federale della popolazione (CFP); dal 2010: Statistica della popolazione e delle economie domestiche (STATPOP), Ufficio federale di statistica, Neuchatel</t>
  </si>
  <si>
    <r>
      <t>Densità della popolazione</t>
    </r>
    <r>
      <rPr>
        <b/>
        <vertAlign val="superscript"/>
        <sz val="9"/>
        <color indexed="8"/>
        <rFont val="Arial"/>
        <family val="2"/>
      </rPr>
      <t>1</t>
    </r>
    <r>
      <rPr>
        <b/>
        <sz val="9"/>
        <color indexed="8"/>
        <rFont val="Arial"/>
        <family val="2"/>
      </rPr>
      <t xml:space="preserve"> </t>
    </r>
  </si>
  <si>
    <r>
      <t>in abitanti per km</t>
    </r>
    <r>
      <rPr>
        <b/>
        <vertAlign val="superscript"/>
        <sz val="9"/>
        <color indexed="8"/>
        <rFont val="Arial"/>
        <family val="2"/>
      </rPr>
      <t>2</t>
    </r>
  </si>
  <si>
    <r>
      <t>Km</t>
    </r>
    <r>
      <rPr>
        <vertAlign val="superscript"/>
        <sz val="9"/>
        <color indexed="8"/>
        <rFont val="Arial"/>
        <family val="2"/>
      </rPr>
      <t>2</t>
    </r>
  </si>
  <si>
    <r>
      <t>1</t>
    </r>
    <r>
      <rPr>
        <sz val="8"/>
        <color indexed="8"/>
        <rFont val="Arial"/>
        <family val="2"/>
      </rPr>
      <t>V. a. la definizione nel Glossario.</t>
    </r>
  </si>
  <si>
    <r>
      <t>2</t>
    </r>
    <r>
      <rPr>
        <sz val="8"/>
        <color indexed="8"/>
        <rFont val="Arial"/>
        <family val="2"/>
      </rPr>
      <t>I Censimenti della popolazione in Italia sono stati effettuati risp. nel 1981, 1991, 2001 e 2011</t>
    </r>
  </si>
  <si>
    <r>
      <t>Superficie, popolazione e densità della popolazione</t>
    </r>
    <r>
      <rPr>
        <b/>
        <vertAlign val="superscript"/>
        <sz val="10"/>
        <color indexed="8"/>
        <rFont val="Arial"/>
        <family val="2"/>
      </rPr>
      <t xml:space="preserve">1 </t>
    </r>
    <r>
      <rPr>
        <b/>
        <sz val="10"/>
        <color indexed="8"/>
        <rFont val="Arial"/>
        <family val="2"/>
      </rPr>
      <t>del cantone Ticino e delle regioni confinanti, dal 1980</t>
    </r>
    <r>
      <rPr>
        <b/>
        <vertAlign val="superscript"/>
        <sz val="10"/>
        <color indexed="8"/>
        <rFont val="Arial"/>
        <family val="2"/>
      </rPr>
      <t>2,3</t>
    </r>
  </si>
  <si>
    <r>
      <t>3</t>
    </r>
    <r>
      <rPr>
        <sz val="8"/>
        <color indexed="8"/>
        <rFont val="Arial"/>
        <family val="2"/>
      </rPr>
      <t>1980-2000 popolazione residente, dal 2010 popolazione residente permanente.</t>
    </r>
  </si>
  <si>
    <r>
      <t>4</t>
    </r>
    <r>
      <rPr>
        <sz val="8"/>
        <color indexed="8"/>
        <rFont val="Arial"/>
        <family val="2"/>
      </rPr>
      <t>Per il 1980 e 1990, i dati riportati sono stati ricostruiti secondo gli attuali confini delle province italiane. In particolare, nel 1995 sono variate le configurazioni delle province di Como (alcuni comuni sono stati assorbiti dalla nascente provincia di Lecco) e Verbano-Cusio-Ossola (quest'ultima provincia è stata costituita nel 1995 ed è formata da comuni che appartenevano alla provincia di Novara).</t>
    </r>
  </si>
  <si>
    <r>
      <t>Italia</t>
    </r>
    <r>
      <rPr>
        <vertAlign val="superscript"/>
        <sz val="8"/>
        <color indexed="8"/>
        <rFont val="Arial"/>
        <family val="2"/>
      </rPr>
      <t>2, 4</t>
    </r>
  </si>
  <si>
    <t>Avvertenza: superficie all'interno dei confini comunali, stato 01.01.2023.</t>
  </si>
  <si>
    <t>Ustat, ultima modifica: 29.08.2023</t>
  </si>
</sst>
</file>

<file path=xl/styles.xml><?xml version="1.0" encoding="utf-8"?>
<styleSheet xmlns="http://schemas.openxmlformats.org/spreadsheetml/2006/main">
  <numFmts count="31">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quot;Sì&quot;;&quot;Sì&quot;;&quot;No&quot;"/>
    <numFmt numFmtId="177" formatCode="&quot;Vero&quot;;&quot;Vero&quot;;&quot;Falso&quot;"/>
    <numFmt numFmtId="178" formatCode="&quot;Attivo&quot;;&quot;Attivo&quot;;&quot;Disattivo&quot;"/>
    <numFmt numFmtId="179" formatCode="[$€-2]\ #.##000_);[Red]\([$€-2]\ #.##000\)"/>
    <numFmt numFmtId="180" formatCode="0.0"/>
    <numFmt numFmtId="181" formatCode="0.0000000"/>
    <numFmt numFmtId="182" formatCode="0.000000"/>
    <numFmt numFmtId="183" formatCode="0.00000"/>
    <numFmt numFmtId="184" formatCode="0.0000"/>
    <numFmt numFmtId="185" formatCode="0.000"/>
    <numFmt numFmtId="186" formatCode="#,##0.0"/>
  </numFmts>
  <fonts count="66">
    <font>
      <sz val="10"/>
      <name val="Arial"/>
      <family val="0"/>
    </font>
    <font>
      <b/>
      <sz val="9"/>
      <color indexed="8"/>
      <name val="Arial"/>
      <family val="2"/>
    </font>
    <font>
      <sz val="8"/>
      <color indexed="8"/>
      <name val="Arial"/>
      <family val="2"/>
    </font>
    <font>
      <b/>
      <sz val="10"/>
      <color indexed="8"/>
      <name val="Arial"/>
      <family val="2"/>
    </font>
    <font>
      <vertAlign val="superscript"/>
      <sz val="8"/>
      <color indexed="8"/>
      <name val="Arial"/>
      <family val="2"/>
    </font>
    <font>
      <b/>
      <vertAlign val="superscript"/>
      <sz val="10"/>
      <color indexed="8"/>
      <name val="Arial"/>
      <family val="2"/>
    </font>
    <font>
      <b/>
      <vertAlign val="superscript"/>
      <sz val="9"/>
      <color indexed="8"/>
      <name val="Arial"/>
      <family val="2"/>
    </font>
    <font>
      <vertAlign val="superscript"/>
      <sz val="9"/>
      <color indexed="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8"/>
      <name val="Arial"/>
      <family val="2"/>
    </font>
    <font>
      <sz val="10"/>
      <color indexed="8"/>
      <name val="Arial"/>
      <family val="2"/>
    </font>
    <font>
      <sz val="9"/>
      <color indexed="8"/>
      <name val="Arial"/>
      <family val="2"/>
    </font>
    <font>
      <b/>
      <sz val="8"/>
      <color indexed="8"/>
      <name val="Arial"/>
      <family val="2"/>
    </font>
    <font>
      <sz val="1"/>
      <color indexed="8"/>
      <name val="Arial"/>
      <family val="2"/>
    </font>
    <font>
      <sz val="6"/>
      <color indexed="8"/>
      <name val="Arial"/>
      <family val="2"/>
    </font>
    <font>
      <sz val="7"/>
      <color indexed="8"/>
      <name val="Arial"/>
      <family val="2"/>
    </font>
    <font>
      <sz val="8.5"/>
      <color indexed="8"/>
      <name val="Arial"/>
      <family val="2"/>
    </font>
    <font>
      <b/>
      <sz val="11"/>
      <color indexed="8"/>
      <name val="Arial"/>
      <family val="2"/>
    </font>
    <font>
      <b/>
      <sz val="1"/>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1"/>
      <name val="Arial"/>
      <family val="2"/>
    </font>
    <font>
      <sz val="10"/>
      <color theme="1"/>
      <name val="Arial"/>
      <family val="2"/>
    </font>
    <font>
      <sz val="9"/>
      <color theme="1"/>
      <name val="Arial"/>
      <family val="2"/>
    </font>
    <font>
      <b/>
      <sz val="9"/>
      <color theme="1"/>
      <name val="Arial"/>
      <family val="2"/>
    </font>
    <font>
      <sz val="8"/>
      <color theme="1"/>
      <name val="Arial"/>
      <family val="2"/>
    </font>
    <font>
      <b/>
      <sz val="8"/>
      <color theme="1"/>
      <name val="Arial"/>
      <family val="2"/>
    </font>
    <font>
      <sz val="1"/>
      <color theme="1"/>
      <name val="Arial"/>
      <family val="2"/>
    </font>
    <font>
      <sz val="6"/>
      <color theme="1"/>
      <name val="Arial"/>
      <family val="2"/>
    </font>
    <font>
      <sz val="7"/>
      <color theme="1"/>
      <name val="Arial"/>
      <family val="2"/>
    </font>
    <font>
      <sz val="8.5"/>
      <color theme="1"/>
      <name val="Arial"/>
      <family val="2"/>
    </font>
    <font>
      <b/>
      <sz val="10"/>
      <color theme="1"/>
      <name val="Arial"/>
      <family val="2"/>
    </font>
    <font>
      <vertAlign val="superscript"/>
      <sz val="8"/>
      <color theme="1"/>
      <name val="Arial"/>
      <family val="2"/>
    </font>
    <font>
      <b/>
      <sz val="11"/>
      <color theme="1"/>
      <name val="Arial"/>
      <family val="2"/>
    </font>
    <font>
      <b/>
      <sz val="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2" applyNumberFormat="0" applyFill="0" applyAlignment="0" applyProtection="0"/>
    <xf numFmtId="0" fontId="39" fillId="21" borderId="3" applyNumberFormat="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85">
    <xf numFmtId="0" fontId="0" fillId="0" borderId="0" xfId="0" applyAlignment="1">
      <alignment/>
    </xf>
    <xf numFmtId="0" fontId="52" fillId="0" borderId="0" xfId="0" applyFont="1" applyAlignment="1">
      <alignment/>
    </xf>
    <xf numFmtId="0" fontId="53" fillId="0" borderId="0" xfId="0" applyFont="1" applyAlignment="1">
      <alignment/>
    </xf>
    <xf numFmtId="0" fontId="54" fillId="0" borderId="0" xfId="0" applyFont="1" applyAlignment="1">
      <alignment/>
    </xf>
    <xf numFmtId="0" fontId="55" fillId="0" borderId="10" xfId="0" applyFont="1" applyBorder="1" applyAlignment="1">
      <alignment horizontal="left"/>
    </xf>
    <xf numFmtId="0" fontId="55" fillId="0" borderId="0" xfId="0" applyFont="1" applyAlignment="1">
      <alignment/>
    </xf>
    <xf numFmtId="0" fontId="54" fillId="0" borderId="11" xfId="0" applyFont="1" applyBorder="1" applyAlignment="1">
      <alignment horizontal="right"/>
    </xf>
    <xf numFmtId="0" fontId="54" fillId="0" borderId="11" xfId="0" applyNumberFormat="1" applyFont="1" applyBorder="1" applyAlignment="1">
      <alignment horizontal="right"/>
    </xf>
    <xf numFmtId="0" fontId="54" fillId="0" borderId="11" xfId="0" applyFont="1" applyBorder="1" applyAlignment="1">
      <alignment/>
    </xf>
    <xf numFmtId="4" fontId="56" fillId="0" borderId="0" xfId="0" applyNumberFormat="1" applyFont="1" applyFill="1" applyAlignment="1">
      <alignment horizontal="right"/>
    </xf>
    <xf numFmtId="3" fontId="56" fillId="0" borderId="0" xfId="0" applyNumberFormat="1" applyFont="1" applyAlignment="1">
      <alignment horizontal="right"/>
    </xf>
    <xf numFmtId="2" fontId="56" fillId="0" borderId="0" xfId="0" applyNumberFormat="1" applyFont="1" applyAlignment="1">
      <alignment horizontal="right"/>
    </xf>
    <xf numFmtId="0" fontId="56" fillId="0" borderId="0" xfId="0" applyFont="1" applyAlignment="1">
      <alignment/>
    </xf>
    <xf numFmtId="0" fontId="56" fillId="0" borderId="11" xfId="0" applyFont="1" applyBorder="1" applyAlignment="1">
      <alignment/>
    </xf>
    <xf numFmtId="2" fontId="56" fillId="0" borderId="11" xfId="0" applyNumberFormat="1" applyFont="1" applyBorder="1" applyAlignment="1">
      <alignment/>
    </xf>
    <xf numFmtId="0" fontId="57" fillId="0" borderId="12" xfId="0" applyFont="1" applyBorder="1" applyAlignment="1">
      <alignment horizontal="left"/>
    </xf>
    <xf numFmtId="0" fontId="56" fillId="0" borderId="13" xfId="0" applyFont="1" applyBorder="1" applyAlignment="1">
      <alignment horizontal="left"/>
    </xf>
    <xf numFmtId="4" fontId="56" fillId="0" borderId="13" xfId="0" applyNumberFormat="1" applyFont="1" applyFill="1" applyBorder="1" applyAlignment="1">
      <alignment horizontal="right"/>
    </xf>
    <xf numFmtId="3" fontId="56" fillId="0" borderId="13" xfId="0" applyNumberFormat="1" applyFont="1" applyBorder="1" applyAlignment="1">
      <alignment horizontal="right"/>
    </xf>
    <xf numFmtId="2" fontId="56" fillId="0" borderId="13" xfId="0" applyNumberFormat="1" applyFont="1" applyBorder="1" applyAlignment="1">
      <alignment horizontal="right"/>
    </xf>
    <xf numFmtId="0" fontId="57" fillId="0" borderId="0" xfId="0" applyFont="1" applyBorder="1" applyAlignment="1">
      <alignment horizontal="left"/>
    </xf>
    <xf numFmtId="4" fontId="56" fillId="0" borderId="12" xfId="0" applyNumberFormat="1" applyFont="1" applyFill="1" applyBorder="1" applyAlignment="1">
      <alignment horizontal="right"/>
    </xf>
    <xf numFmtId="3" fontId="56" fillId="0" borderId="12" xfId="0" applyNumberFormat="1" applyFont="1" applyBorder="1" applyAlignment="1">
      <alignment horizontal="right"/>
    </xf>
    <xf numFmtId="2" fontId="56" fillId="0" borderId="12" xfId="0" applyNumberFormat="1" applyFont="1" applyBorder="1" applyAlignment="1">
      <alignment horizontal="right"/>
    </xf>
    <xf numFmtId="4" fontId="56" fillId="0" borderId="13" xfId="0" applyNumberFormat="1" applyFont="1" applyBorder="1" applyAlignment="1">
      <alignment horizontal="right"/>
    </xf>
    <xf numFmtId="4" fontId="56" fillId="0" borderId="12" xfId="0" applyNumberFormat="1" applyFont="1" applyBorder="1" applyAlignment="1">
      <alignment horizontal="right"/>
    </xf>
    <xf numFmtId="0" fontId="58" fillId="0" borderId="0" xfId="0" applyFont="1" applyAlignment="1">
      <alignment/>
    </xf>
    <xf numFmtId="0" fontId="59" fillId="0" borderId="0" xfId="0" applyFont="1" applyAlignment="1">
      <alignment/>
    </xf>
    <xf numFmtId="0" fontId="60" fillId="0" borderId="0" xfId="0" applyFont="1" applyAlignment="1">
      <alignment/>
    </xf>
    <xf numFmtId="0" fontId="61" fillId="0" borderId="0" xfId="0" applyFont="1" applyAlignment="1">
      <alignment/>
    </xf>
    <xf numFmtId="0" fontId="62" fillId="0" borderId="0" xfId="0" applyFont="1" applyAlignment="1">
      <alignment horizontal="left"/>
    </xf>
    <xf numFmtId="0" fontId="53" fillId="0" borderId="0" xfId="0" applyFont="1" applyAlignment="1">
      <alignment horizontal="left"/>
    </xf>
    <xf numFmtId="0" fontId="53" fillId="0" borderId="0" xfId="0" applyFont="1" applyAlignment="1">
      <alignment horizontal="right"/>
    </xf>
    <xf numFmtId="180" fontId="53" fillId="0" borderId="0" xfId="0" applyNumberFormat="1" applyFont="1" applyAlignment="1">
      <alignment horizontal="right"/>
    </xf>
    <xf numFmtId="4" fontId="62" fillId="0" borderId="0" xfId="0" applyNumberFormat="1" applyFont="1" applyFill="1" applyAlignment="1">
      <alignment horizontal="right"/>
    </xf>
    <xf numFmtId="0" fontId="56" fillId="0" borderId="12" xfId="0" applyFont="1" applyBorder="1" applyAlignment="1">
      <alignment horizontal="left"/>
    </xf>
    <xf numFmtId="180" fontId="56" fillId="0" borderId="11" xfId="0" applyNumberFormat="1" applyFont="1" applyBorder="1" applyAlignment="1">
      <alignment/>
    </xf>
    <xf numFmtId="2" fontId="56" fillId="0" borderId="13" xfId="0" applyNumberFormat="1" applyFont="1" applyBorder="1" applyAlignment="1">
      <alignment horizontal="right"/>
    </xf>
    <xf numFmtId="0" fontId="53" fillId="0" borderId="0" xfId="0" applyFont="1" applyBorder="1" applyAlignment="1">
      <alignment/>
    </xf>
    <xf numFmtId="0" fontId="52" fillId="0" borderId="0" xfId="0" applyFont="1" applyBorder="1" applyAlignment="1">
      <alignment/>
    </xf>
    <xf numFmtId="2" fontId="56" fillId="0" borderId="0" xfId="0" applyNumberFormat="1" applyFont="1" applyAlignment="1">
      <alignment/>
    </xf>
    <xf numFmtId="2" fontId="56" fillId="0" borderId="13" xfId="0" applyNumberFormat="1" applyFont="1" applyBorder="1" applyAlignment="1">
      <alignment/>
    </xf>
    <xf numFmtId="0" fontId="56" fillId="0" borderId="0" xfId="0" applyFont="1" applyAlignment="1">
      <alignment horizontal="left" wrapText="1"/>
    </xf>
    <xf numFmtId="0" fontId="53" fillId="0" borderId="0" xfId="0" applyFont="1" applyAlignment="1">
      <alignment wrapText="1"/>
    </xf>
    <xf numFmtId="0" fontId="0" fillId="0" borderId="0" xfId="0" applyAlignment="1">
      <alignment wrapText="1"/>
    </xf>
    <xf numFmtId="0" fontId="0" fillId="0" borderId="0" xfId="0" applyAlignment="1">
      <alignment/>
    </xf>
    <xf numFmtId="0" fontId="57" fillId="0" borderId="0" xfId="0" applyFont="1" applyAlignment="1">
      <alignment horizontal="left" wrapText="1"/>
    </xf>
    <xf numFmtId="0" fontId="55" fillId="0" borderId="0" xfId="0" applyFont="1" applyAlignment="1">
      <alignment horizontal="left" wrapText="1"/>
    </xf>
    <xf numFmtId="0" fontId="53" fillId="0" borderId="0" xfId="0" applyFont="1" applyAlignment="1">
      <alignment horizontal="left" wrapText="1"/>
    </xf>
    <xf numFmtId="0" fontId="0" fillId="0" borderId="0" xfId="0" applyAlignment="1">
      <alignment horizontal="left" wrapText="1"/>
    </xf>
    <xf numFmtId="0" fontId="63" fillId="0" borderId="0" xfId="0" applyFont="1" applyAlignment="1">
      <alignment horizontal="left" wrapText="1"/>
    </xf>
    <xf numFmtId="0" fontId="63" fillId="0" borderId="0" xfId="0" applyFont="1" applyFill="1" applyAlignment="1">
      <alignment horizontal="left" wrapText="1"/>
    </xf>
    <xf numFmtId="0" fontId="64" fillId="0" borderId="14" xfId="0" applyFont="1" applyBorder="1" applyAlignment="1">
      <alignment horizontal="left" wrapText="1"/>
    </xf>
    <xf numFmtId="0" fontId="64" fillId="0" borderId="12" xfId="0" applyFont="1" applyBorder="1" applyAlignment="1">
      <alignment horizontal="left" wrapText="1"/>
    </xf>
    <xf numFmtId="0" fontId="53" fillId="0" borderId="12" xfId="0" applyFont="1" applyBorder="1" applyAlignment="1">
      <alignment wrapText="1"/>
    </xf>
    <xf numFmtId="0" fontId="0" fillId="0" borderId="12" xfId="0" applyBorder="1" applyAlignment="1">
      <alignment/>
    </xf>
    <xf numFmtId="0" fontId="62" fillId="0" borderId="10" xfId="0" applyFont="1" applyBorder="1" applyAlignment="1">
      <alignment horizontal="left" wrapText="1"/>
    </xf>
    <xf numFmtId="0" fontId="62" fillId="0" borderId="0" xfId="0" applyFont="1" applyBorder="1" applyAlignment="1">
      <alignment horizontal="left" wrapText="1"/>
    </xf>
    <xf numFmtId="0" fontId="53" fillId="0" borderId="0" xfId="0" applyFont="1" applyBorder="1" applyAlignment="1">
      <alignment wrapText="1"/>
    </xf>
    <xf numFmtId="0" fontId="0" fillId="0" borderId="0" xfId="0" applyBorder="1" applyAlignment="1">
      <alignment/>
    </xf>
    <xf numFmtId="0" fontId="64" fillId="0" borderId="10" xfId="0" applyFont="1" applyBorder="1" applyAlignment="1">
      <alignment horizontal="left" wrapText="1"/>
    </xf>
    <xf numFmtId="0" fontId="64" fillId="0" borderId="0" xfId="0" applyFont="1" applyBorder="1" applyAlignment="1">
      <alignment horizontal="left" wrapText="1"/>
    </xf>
    <xf numFmtId="0" fontId="64" fillId="0" borderId="15" xfId="0" applyFont="1" applyBorder="1" applyAlignment="1">
      <alignment horizontal="left" wrapText="1"/>
    </xf>
    <xf numFmtId="0" fontId="64" fillId="0" borderId="11" xfId="0" applyFont="1" applyBorder="1" applyAlignment="1">
      <alignment horizontal="left" wrapText="1"/>
    </xf>
    <xf numFmtId="0" fontId="53" fillId="0" borderId="11" xfId="0" applyFont="1" applyBorder="1" applyAlignment="1">
      <alignment wrapText="1"/>
    </xf>
    <xf numFmtId="0" fontId="0" fillId="0" borderId="11" xfId="0" applyBorder="1" applyAlignment="1">
      <alignment/>
    </xf>
    <xf numFmtId="0" fontId="65" fillId="0" borderId="0" xfId="0" applyFont="1" applyAlignment="1">
      <alignment horizontal="left" wrapText="1"/>
    </xf>
    <xf numFmtId="0" fontId="55" fillId="0" borderId="0" xfId="0" applyFont="1" applyBorder="1" applyAlignment="1">
      <alignment horizontal="left"/>
    </xf>
    <xf numFmtId="0" fontId="56" fillId="0" borderId="11" xfId="0" applyFont="1" applyBorder="1" applyAlignment="1">
      <alignment horizontal="left"/>
    </xf>
    <xf numFmtId="0" fontId="55" fillId="0" borderId="11" xfId="0" applyFont="1" applyBorder="1" applyAlignment="1">
      <alignment horizontal="left"/>
    </xf>
    <xf numFmtId="0" fontId="56" fillId="0" borderId="12" xfId="0" applyFont="1" applyBorder="1" applyAlignment="1">
      <alignment horizontal="left"/>
    </xf>
    <xf numFmtId="49" fontId="55" fillId="0" borderId="10" xfId="0" applyNumberFormat="1" applyFont="1" applyBorder="1" applyAlignment="1">
      <alignment horizontal="left" wrapText="1"/>
    </xf>
    <xf numFmtId="49" fontId="55" fillId="0" borderId="0" xfId="0" applyNumberFormat="1" applyFont="1" applyBorder="1" applyAlignment="1">
      <alignment horizontal="left" wrapText="1"/>
    </xf>
    <xf numFmtId="0" fontId="53" fillId="0" borderId="0" xfId="0" applyFont="1" applyBorder="1" applyAlignment="1">
      <alignment horizontal="left" wrapText="1"/>
    </xf>
    <xf numFmtId="0" fontId="0" fillId="0" borderId="0" xfId="0" applyBorder="1" applyAlignment="1">
      <alignment horizontal="left" wrapText="1"/>
    </xf>
    <xf numFmtId="0" fontId="55" fillId="0" borderId="10" xfId="0" applyFont="1" applyBorder="1" applyAlignment="1">
      <alignment horizontal="left" wrapText="1"/>
    </xf>
    <xf numFmtId="0" fontId="55" fillId="0" borderId="0" xfId="0" applyFont="1" applyBorder="1" applyAlignment="1">
      <alignment horizontal="left" wrapText="1"/>
    </xf>
    <xf numFmtId="0" fontId="55" fillId="0" borderId="0" xfId="0" applyFont="1" applyAlignment="1">
      <alignment horizontal="left"/>
    </xf>
    <xf numFmtId="0" fontId="56" fillId="0" borderId="0" xfId="0" applyFont="1" applyBorder="1" applyAlignment="1">
      <alignment horizontal="left" wrapText="1"/>
    </xf>
    <xf numFmtId="49" fontId="55" fillId="0" borderId="14" xfId="0" applyNumberFormat="1" applyFont="1" applyBorder="1" applyAlignment="1">
      <alignment horizontal="left" wrapText="1"/>
    </xf>
    <xf numFmtId="49" fontId="55" fillId="0" borderId="12" xfId="0" applyNumberFormat="1" applyFont="1" applyBorder="1" applyAlignment="1">
      <alignment horizontal="left" wrapText="1"/>
    </xf>
    <xf numFmtId="0" fontId="53" fillId="0" borderId="12" xfId="0" applyFont="1" applyBorder="1" applyAlignment="1">
      <alignment horizontal="left" wrapText="1"/>
    </xf>
    <xf numFmtId="0" fontId="0" fillId="0" borderId="12"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I39"/>
  <sheetViews>
    <sheetView tabSelected="1" zoomScalePageLayoutView="0" workbookViewId="0" topLeftCell="A1">
      <pane ySplit="8" topLeftCell="A9" activePane="bottomLeft" state="frozen"/>
      <selection pane="topLeft" activeCell="A1" sqref="A1"/>
      <selection pane="bottomLeft" activeCell="A1" sqref="A1:AI1"/>
    </sheetView>
  </sheetViews>
  <sheetFormatPr defaultColWidth="8.8515625" defaultRowHeight="12.75"/>
  <cols>
    <col min="1" max="1" width="2.7109375" style="30" customWidth="1"/>
    <col min="2" max="2" width="18.7109375" style="31" customWidth="1"/>
    <col min="3" max="3" width="10.7109375" style="32" customWidth="1"/>
    <col min="4" max="27" width="8.28125" style="32" customWidth="1"/>
    <col min="28" max="35" width="8.28125" style="2" customWidth="1"/>
    <col min="36" max="16384" width="8.8515625" style="2" customWidth="1"/>
  </cols>
  <sheetData>
    <row r="1" spans="1:35" s="1" customFormat="1" ht="15" customHeight="1">
      <c r="A1" s="52"/>
      <c r="B1" s="53"/>
      <c r="C1" s="53"/>
      <c r="D1" s="53"/>
      <c r="E1" s="53"/>
      <c r="F1" s="53"/>
      <c r="G1" s="53"/>
      <c r="H1" s="53"/>
      <c r="I1" s="53"/>
      <c r="J1" s="53"/>
      <c r="K1" s="53"/>
      <c r="L1" s="53"/>
      <c r="M1" s="53"/>
      <c r="N1" s="53"/>
      <c r="O1" s="53"/>
      <c r="P1" s="53"/>
      <c r="Q1" s="53"/>
      <c r="R1" s="53"/>
      <c r="S1" s="53"/>
      <c r="T1" s="53"/>
      <c r="U1" s="53"/>
      <c r="V1" s="53"/>
      <c r="W1" s="53"/>
      <c r="X1" s="53"/>
      <c r="Y1" s="53"/>
      <c r="Z1" s="53"/>
      <c r="AA1" s="53"/>
      <c r="AB1" s="54"/>
      <c r="AC1" s="54"/>
      <c r="AD1" s="54"/>
      <c r="AE1" s="55"/>
      <c r="AF1" s="55"/>
      <c r="AG1" s="55"/>
      <c r="AH1" s="55"/>
      <c r="AI1" s="55"/>
    </row>
    <row r="2" spans="1:35" s="38" customFormat="1" ht="14.25" customHeight="1">
      <c r="A2" s="56" t="s">
        <v>20</v>
      </c>
      <c r="B2" s="57"/>
      <c r="C2" s="57"/>
      <c r="D2" s="57"/>
      <c r="E2" s="57"/>
      <c r="F2" s="57"/>
      <c r="G2" s="57"/>
      <c r="H2" s="57"/>
      <c r="I2" s="57"/>
      <c r="J2" s="57"/>
      <c r="K2" s="57"/>
      <c r="L2" s="57"/>
      <c r="M2" s="57"/>
      <c r="N2" s="57"/>
      <c r="O2" s="57"/>
      <c r="P2" s="57"/>
      <c r="Q2" s="57"/>
      <c r="R2" s="57"/>
      <c r="S2" s="57"/>
      <c r="T2" s="57"/>
      <c r="U2" s="57"/>
      <c r="V2" s="57"/>
      <c r="W2" s="57"/>
      <c r="X2" s="57"/>
      <c r="Y2" s="57"/>
      <c r="Z2" s="57"/>
      <c r="AA2" s="57"/>
      <c r="AB2" s="58"/>
      <c r="AC2" s="58"/>
      <c r="AD2" s="58"/>
      <c r="AE2" s="59"/>
      <c r="AF2" s="59"/>
      <c r="AG2" s="59"/>
      <c r="AH2" s="59"/>
      <c r="AI2" s="59"/>
    </row>
    <row r="3" spans="1:35" s="39" customFormat="1" ht="15" customHeight="1">
      <c r="A3" s="60"/>
      <c r="B3" s="61"/>
      <c r="C3" s="61"/>
      <c r="D3" s="61"/>
      <c r="E3" s="61"/>
      <c r="F3" s="61"/>
      <c r="G3" s="61"/>
      <c r="H3" s="61"/>
      <c r="I3" s="61"/>
      <c r="J3" s="61"/>
      <c r="K3" s="61"/>
      <c r="L3" s="61"/>
      <c r="M3" s="61"/>
      <c r="N3" s="61"/>
      <c r="O3" s="61"/>
      <c r="P3" s="61"/>
      <c r="Q3" s="61"/>
      <c r="R3" s="61"/>
      <c r="S3" s="61"/>
      <c r="T3" s="61"/>
      <c r="U3" s="61"/>
      <c r="V3" s="61"/>
      <c r="W3" s="61"/>
      <c r="X3" s="61"/>
      <c r="Y3" s="61"/>
      <c r="Z3" s="61"/>
      <c r="AA3" s="61"/>
      <c r="AB3" s="58"/>
      <c r="AC3" s="58"/>
      <c r="AD3" s="58"/>
      <c r="AE3" s="59"/>
      <c r="AF3" s="59"/>
      <c r="AG3" s="59"/>
      <c r="AH3" s="59"/>
      <c r="AI3" s="59"/>
    </row>
    <row r="4" spans="1:35" s="1" customFormat="1" ht="15" customHeight="1">
      <c r="A4" s="62"/>
      <c r="B4" s="63"/>
      <c r="C4" s="63"/>
      <c r="D4" s="63"/>
      <c r="E4" s="63"/>
      <c r="F4" s="63"/>
      <c r="G4" s="63"/>
      <c r="H4" s="63"/>
      <c r="I4" s="63"/>
      <c r="J4" s="63"/>
      <c r="K4" s="63"/>
      <c r="L4" s="63"/>
      <c r="M4" s="63"/>
      <c r="N4" s="63"/>
      <c r="O4" s="63"/>
      <c r="P4" s="63"/>
      <c r="Q4" s="63"/>
      <c r="R4" s="63"/>
      <c r="S4" s="63"/>
      <c r="T4" s="63"/>
      <c r="U4" s="63"/>
      <c r="V4" s="63"/>
      <c r="W4" s="63"/>
      <c r="X4" s="63"/>
      <c r="Y4" s="63"/>
      <c r="Z4" s="63"/>
      <c r="AA4" s="63"/>
      <c r="AB4" s="64"/>
      <c r="AC4" s="64"/>
      <c r="AD4" s="64"/>
      <c r="AE4" s="65"/>
      <c r="AF4" s="65"/>
      <c r="AG4" s="65"/>
      <c r="AH4" s="65"/>
      <c r="AI4" s="65"/>
    </row>
    <row r="5" spans="1:35" s="3" customFormat="1" ht="13.5" customHeight="1">
      <c r="A5" s="67"/>
      <c r="B5" s="67"/>
      <c r="C5" s="4" t="s">
        <v>0</v>
      </c>
      <c r="D5" s="79" t="s">
        <v>1</v>
      </c>
      <c r="E5" s="80"/>
      <c r="F5" s="80"/>
      <c r="G5" s="80"/>
      <c r="H5" s="80"/>
      <c r="I5" s="80"/>
      <c r="J5" s="80"/>
      <c r="K5" s="81"/>
      <c r="L5" s="81"/>
      <c r="M5" s="81"/>
      <c r="N5" s="81"/>
      <c r="O5" s="82"/>
      <c r="P5" s="82"/>
      <c r="Q5" s="82"/>
      <c r="R5" s="82"/>
      <c r="S5" s="83"/>
      <c r="T5" s="71" t="s">
        <v>15</v>
      </c>
      <c r="U5" s="72"/>
      <c r="V5" s="72"/>
      <c r="W5" s="72"/>
      <c r="X5" s="72"/>
      <c r="Y5" s="72"/>
      <c r="Z5" s="72"/>
      <c r="AA5" s="72"/>
      <c r="AB5" s="73"/>
      <c r="AC5" s="73"/>
      <c r="AD5" s="73"/>
      <c r="AE5" s="74"/>
      <c r="AF5" s="74"/>
      <c r="AG5" s="74"/>
      <c r="AH5" s="74"/>
      <c r="AI5" s="74"/>
    </row>
    <row r="6" spans="1:35" s="5" customFormat="1" ht="12" customHeight="1">
      <c r="A6" s="77"/>
      <c r="B6" s="77"/>
      <c r="C6" s="4"/>
      <c r="D6" s="75"/>
      <c r="E6" s="76"/>
      <c r="F6" s="76"/>
      <c r="G6" s="76"/>
      <c r="H6" s="76"/>
      <c r="I6" s="76"/>
      <c r="J6" s="76"/>
      <c r="K6" s="48"/>
      <c r="L6" s="73"/>
      <c r="M6" s="73"/>
      <c r="N6" s="73"/>
      <c r="O6" s="74"/>
      <c r="P6" s="74"/>
      <c r="Q6" s="74"/>
      <c r="R6" s="74"/>
      <c r="S6" s="84"/>
      <c r="T6" s="75" t="s">
        <v>16</v>
      </c>
      <c r="U6" s="76"/>
      <c r="V6" s="76"/>
      <c r="W6" s="76"/>
      <c r="X6" s="76"/>
      <c r="Y6" s="76"/>
      <c r="Z6" s="76"/>
      <c r="AA6" s="76"/>
      <c r="AB6" s="48"/>
      <c r="AC6" s="48"/>
      <c r="AD6" s="48"/>
      <c r="AE6" s="49"/>
      <c r="AF6" s="49"/>
      <c r="AG6" s="49"/>
      <c r="AH6" s="49"/>
      <c r="AI6" s="49"/>
    </row>
    <row r="7" spans="1:35" s="3" customFormat="1" ht="12" customHeight="1">
      <c r="A7" s="47"/>
      <c r="B7" s="47"/>
      <c r="C7" s="47"/>
      <c r="D7" s="47"/>
      <c r="E7" s="47"/>
      <c r="F7" s="47"/>
      <c r="G7" s="47"/>
      <c r="H7" s="47"/>
      <c r="I7" s="47"/>
      <c r="J7" s="47"/>
      <c r="K7" s="47"/>
      <c r="L7" s="47"/>
      <c r="M7" s="47"/>
      <c r="N7" s="47"/>
      <c r="O7" s="47"/>
      <c r="P7" s="47"/>
      <c r="Q7" s="47"/>
      <c r="R7" s="47"/>
      <c r="S7" s="47"/>
      <c r="T7" s="47"/>
      <c r="U7" s="47"/>
      <c r="V7" s="47"/>
      <c r="W7" s="47"/>
      <c r="X7" s="47"/>
      <c r="Y7" s="47"/>
      <c r="Z7" s="47"/>
      <c r="AA7" s="47"/>
      <c r="AB7" s="48"/>
      <c r="AC7" s="48"/>
      <c r="AD7" s="48"/>
      <c r="AE7" s="49"/>
      <c r="AF7" s="49"/>
      <c r="AG7" s="49"/>
      <c r="AH7" s="49"/>
      <c r="AI7" s="49"/>
    </row>
    <row r="8" spans="1:35" s="3" customFormat="1" ht="13.5" customHeight="1">
      <c r="A8" s="69"/>
      <c r="B8" s="69"/>
      <c r="C8" s="6" t="s">
        <v>17</v>
      </c>
      <c r="D8" s="7">
        <v>1980</v>
      </c>
      <c r="E8" s="7">
        <v>1990</v>
      </c>
      <c r="F8" s="7">
        <v>2000</v>
      </c>
      <c r="G8" s="7">
        <v>2010</v>
      </c>
      <c r="H8" s="7">
        <v>2011</v>
      </c>
      <c r="I8" s="7">
        <v>2012</v>
      </c>
      <c r="J8" s="7">
        <v>2013</v>
      </c>
      <c r="K8" s="7">
        <v>2014</v>
      </c>
      <c r="L8" s="7">
        <v>2015</v>
      </c>
      <c r="M8" s="7">
        <v>2016</v>
      </c>
      <c r="N8" s="7">
        <v>2017</v>
      </c>
      <c r="O8" s="7">
        <v>2018</v>
      </c>
      <c r="P8" s="7">
        <v>2019</v>
      </c>
      <c r="Q8" s="7">
        <v>2020</v>
      </c>
      <c r="R8" s="7">
        <v>2021</v>
      </c>
      <c r="S8" s="7">
        <v>2022</v>
      </c>
      <c r="T8" s="7">
        <v>1980</v>
      </c>
      <c r="U8" s="7">
        <v>1990</v>
      </c>
      <c r="V8" s="7">
        <v>2000</v>
      </c>
      <c r="W8" s="7">
        <v>2010</v>
      </c>
      <c r="X8" s="7">
        <v>2011</v>
      </c>
      <c r="Y8" s="7">
        <v>2012</v>
      </c>
      <c r="Z8" s="7">
        <v>2013</v>
      </c>
      <c r="AA8" s="7">
        <v>2014</v>
      </c>
      <c r="AB8" s="8">
        <v>2015</v>
      </c>
      <c r="AC8" s="8">
        <v>2016</v>
      </c>
      <c r="AD8" s="8">
        <v>2017</v>
      </c>
      <c r="AE8" s="8">
        <v>2018</v>
      </c>
      <c r="AF8" s="8">
        <v>2019</v>
      </c>
      <c r="AG8" s="8">
        <v>2020</v>
      </c>
      <c r="AH8" s="8">
        <v>2021</v>
      </c>
      <c r="AI8" s="8">
        <v>2022</v>
      </c>
    </row>
    <row r="9" spans="1:35" s="12" customFormat="1" ht="11.25" customHeight="1">
      <c r="A9" s="70" t="s">
        <v>2</v>
      </c>
      <c r="B9" s="70"/>
      <c r="C9" s="9">
        <v>2812.16</v>
      </c>
      <c r="D9" s="10">
        <v>265899</v>
      </c>
      <c r="E9" s="10">
        <v>282181</v>
      </c>
      <c r="F9" s="10">
        <v>306846</v>
      </c>
      <c r="G9" s="10">
        <v>333753</v>
      </c>
      <c r="H9" s="10">
        <v>336943</v>
      </c>
      <c r="I9" s="10">
        <v>341652</v>
      </c>
      <c r="J9" s="10">
        <v>346539</v>
      </c>
      <c r="K9" s="10">
        <v>350363</v>
      </c>
      <c r="L9" s="10">
        <v>351946</v>
      </c>
      <c r="M9" s="10">
        <v>354375</v>
      </c>
      <c r="N9" s="10">
        <v>353709</v>
      </c>
      <c r="O9" s="10">
        <v>353343</v>
      </c>
      <c r="P9" s="10">
        <v>351491</v>
      </c>
      <c r="Q9" s="10">
        <v>350986</v>
      </c>
      <c r="R9" s="10">
        <v>352181</v>
      </c>
      <c r="S9" s="10">
        <v>354023</v>
      </c>
      <c r="T9" s="11">
        <f aca="true" t="shared" si="0" ref="T9:Y9">D9/$C9</f>
        <v>94.55329710969504</v>
      </c>
      <c r="U9" s="11">
        <f t="shared" si="0"/>
        <v>100.34315259444698</v>
      </c>
      <c r="V9" s="11">
        <f t="shared" si="0"/>
        <v>109.11399066909422</v>
      </c>
      <c r="W9" s="11">
        <f t="shared" si="0"/>
        <v>118.68208067819755</v>
      </c>
      <c r="X9" s="11">
        <f t="shared" si="0"/>
        <v>119.81644003186163</v>
      </c>
      <c r="Y9" s="11">
        <f t="shared" si="0"/>
        <v>121.49095357305417</v>
      </c>
      <c r="Z9" s="11">
        <f>J9/$C9</f>
        <v>123.22876365498408</v>
      </c>
      <c r="AA9" s="11">
        <f>K9/$C9</f>
        <v>124.58857248520711</v>
      </c>
      <c r="AB9" s="11">
        <f>L9/$C9</f>
        <v>125.15148497951753</v>
      </c>
      <c r="AC9" s="11">
        <f>+M9/C9</f>
        <v>126.0152338416022</v>
      </c>
      <c r="AD9" s="11">
        <f>+N9/C9</f>
        <v>125.77840521165226</v>
      </c>
      <c r="AE9" s="11">
        <f>+O9/C9</f>
        <v>125.64825614474283</v>
      </c>
      <c r="AF9" s="40">
        <v>124.98968764223942</v>
      </c>
      <c r="AG9" s="40">
        <v>124.81055420230072</v>
      </c>
      <c r="AH9" s="40">
        <v>125.23549597283217</v>
      </c>
      <c r="AI9" s="40">
        <v>125.89051081912416</v>
      </c>
    </row>
    <row r="10" spans="1:35" s="12" customFormat="1" ht="11.25" customHeight="1">
      <c r="A10" s="68" t="s">
        <v>3</v>
      </c>
      <c r="B10" s="68"/>
      <c r="C10" s="13"/>
      <c r="D10" s="13"/>
      <c r="E10" s="13"/>
      <c r="F10" s="13"/>
      <c r="G10" s="13"/>
      <c r="H10" s="13"/>
      <c r="I10" s="13"/>
      <c r="J10" s="13"/>
      <c r="K10" s="13"/>
      <c r="L10" s="13"/>
      <c r="M10" s="13"/>
      <c r="N10" s="13"/>
      <c r="O10" s="13"/>
      <c r="P10" s="13"/>
      <c r="Q10" s="13"/>
      <c r="R10" s="13"/>
      <c r="S10" s="13"/>
      <c r="T10" s="14"/>
      <c r="U10" s="14"/>
      <c r="V10" s="14"/>
      <c r="W10" s="14"/>
      <c r="X10" s="14"/>
      <c r="Y10" s="14"/>
      <c r="Z10" s="11"/>
      <c r="AA10" s="11"/>
      <c r="AB10" s="13"/>
      <c r="AC10" s="13"/>
      <c r="AD10" s="11"/>
      <c r="AE10" s="11"/>
      <c r="AF10" s="40"/>
      <c r="AG10" s="40"/>
      <c r="AH10" s="40"/>
      <c r="AI10" s="40"/>
    </row>
    <row r="11" spans="1:35" s="12" customFormat="1" ht="11.25" customHeight="1">
      <c r="A11" s="15"/>
      <c r="B11" s="16" t="s">
        <v>4</v>
      </c>
      <c r="C11" s="17">
        <v>7105.3</v>
      </c>
      <c r="D11" s="18">
        <v>164641</v>
      </c>
      <c r="E11" s="18">
        <v>173890</v>
      </c>
      <c r="F11" s="18">
        <v>187058</v>
      </c>
      <c r="G11" s="18">
        <v>192621</v>
      </c>
      <c r="H11" s="18">
        <v>193388</v>
      </c>
      <c r="I11" s="18">
        <v>193920</v>
      </c>
      <c r="J11" s="18">
        <v>194959</v>
      </c>
      <c r="K11" s="18">
        <v>195886</v>
      </c>
      <c r="L11" s="18">
        <v>196610</v>
      </c>
      <c r="M11" s="18">
        <v>197550</v>
      </c>
      <c r="N11" s="18">
        <v>197888</v>
      </c>
      <c r="O11" s="18">
        <v>198379</v>
      </c>
      <c r="P11" s="18">
        <v>199021</v>
      </c>
      <c r="Q11" s="18">
        <v>200096</v>
      </c>
      <c r="R11" s="18">
        <v>201376</v>
      </c>
      <c r="S11" s="18">
        <v>202538</v>
      </c>
      <c r="T11" s="19">
        <f aca="true" t="shared" si="1" ref="T11:Y13">D11/$C11</f>
        <v>23.17157614738294</v>
      </c>
      <c r="U11" s="19">
        <f t="shared" si="1"/>
        <v>24.473280508915877</v>
      </c>
      <c r="V11" s="19">
        <f t="shared" si="1"/>
        <v>26.326544973470508</v>
      </c>
      <c r="W11" s="19">
        <f t="shared" si="1"/>
        <v>27.109481654539568</v>
      </c>
      <c r="X11" s="19">
        <f t="shared" si="1"/>
        <v>27.21742924295948</v>
      </c>
      <c r="Y11" s="19">
        <f t="shared" si="1"/>
        <v>27.29230292879963</v>
      </c>
      <c r="Z11" s="19">
        <f>J11/$C11</f>
        <v>27.438531800205478</v>
      </c>
      <c r="AA11" s="19">
        <f aca="true" t="shared" si="2" ref="AA11:AB13">K11/$C11</f>
        <v>27.568997790381825</v>
      </c>
      <c r="AB11" s="19">
        <f t="shared" si="2"/>
        <v>27.6708935583297</v>
      </c>
      <c r="AC11" s="19">
        <f>+M11/C11</f>
        <v>27.803189168648753</v>
      </c>
      <c r="AD11" s="37">
        <f>+N11/C11</f>
        <v>27.850759292359225</v>
      </c>
      <c r="AE11" s="37">
        <f>+O11/C11</f>
        <v>27.919862637749286</v>
      </c>
      <c r="AF11" s="41">
        <v>28.01021772479698</v>
      </c>
      <c r="AG11" s="41">
        <v>28.161513236598033</v>
      </c>
      <c r="AH11" s="41">
        <v>28.341660450649513</v>
      </c>
      <c r="AI11" s="41">
        <v>28.505200343405626</v>
      </c>
    </row>
    <row r="12" spans="1:35" s="12" customFormat="1" ht="11.25" customHeight="1">
      <c r="A12" s="20"/>
      <c r="B12" s="16" t="s">
        <v>5</v>
      </c>
      <c r="C12" s="17">
        <v>1076.54</v>
      </c>
      <c r="D12" s="18">
        <v>33883</v>
      </c>
      <c r="E12" s="18">
        <v>34208</v>
      </c>
      <c r="F12" s="18">
        <v>34777</v>
      </c>
      <c r="G12" s="18">
        <v>35422</v>
      </c>
      <c r="H12" s="18">
        <v>35382</v>
      </c>
      <c r="I12" s="18">
        <v>35693</v>
      </c>
      <c r="J12" s="18">
        <v>35865</v>
      </c>
      <c r="K12" s="18">
        <v>36008</v>
      </c>
      <c r="L12" s="18">
        <v>35973</v>
      </c>
      <c r="M12" s="18">
        <v>36145</v>
      </c>
      <c r="N12" s="18">
        <v>36299</v>
      </c>
      <c r="O12" s="18">
        <v>36433</v>
      </c>
      <c r="P12" s="18">
        <v>36703</v>
      </c>
      <c r="Q12" s="18">
        <v>36819</v>
      </c>
      <c r="R12" s="18">
        <v>37047</v>
      </c>
      <c r="S12" s="18">
        <v>37317</v>
      </c>
      <c r="T12" s="19">
        <f t="shared" si="1"/>
        <v>31.47398145911903</v>
      </c>
      <c r="U12" s="19">
        <f t="shared" si="1"/>
        <v>31.775874561093875</v>
      </c>
      <c r="V12" s="19">
        <f t="shared" si="1"/>
        <v>32.30441971501291</v>
      </c>
      <c r="W12" s="19">
        <f t="shared" si="1"/>
        <v>32.90356140970145</v>
      </c>
      <c r="X12" s="19">
        <f t="shared" si="1"/>
        <v>32.86640533561224</v>
      </c>
      <c r="Y12" s="19">
        <f t="shared" si="1"/>
        <v>33.15529381165586</v>
      </c>
      <c r="Z12" s="19">
        <f>J12/$C12</f>
        <v>33.31506493023947</v>
      </c>
      <c r="AA12" s="19">
        <f t="shared" si="2"/>
        <v>33.447897895108404</v>
      </c>
      <c r="AB12" s="19">
        <f t="shared" si="2"/>
        <v>33.41538633028034</v>
      </c>
      <c r="AC12" s="19">
        <f>+M12/C12</f>
        <v>33.575157448863955</v>
      </c>
      <c r="AD12" s="37">
        <f>+N12/C12</f>
        <v>33.718208334107416</v>
      </c>
      <c r="AE12" s="37">
        <f>+O12/C12</f>
        <v>33.84268118230628</v>
      </c>
      <c r="AF12" s="41">
        <v>34.09348468240846</v>
      </c>
      <c r="AG12" s="41">
        <v>34.20155499614502</v>
      </c>
      <c r="AH12" s="41">
        <v>34.413346585789526</v>
      </c>
      <c r="AI12" s="41">
        <v>34.664152415631705</v>
      </c>
    </row>
    <row r="13" spans="1:35" s="12" customFormat="1" ht="11.25" customHeight="1">
      <c r="A13" s="20"/>
      <c r="B13" s="35" t="s">
        <v>6</v>
      </c>
      <c r="C13" s="21">
        <v>5224.63</v>
      </c>
      <c r="D13" s="22">
        <v>218707</v>
      </c>
      <c r="E13" s="22">
        <v>249817</v>
      </c>
      <c r="F13" s="22">
        <v>272399</v>
      </c>
      <c r="G13" s="22">
        <v>312684</v>
      </c>
      <c r="H13" s="22">
        <v>317022</v>
      </c>
      <c r="I13" s="22">
        <v>321732</v>
      </c>
      <c r="J13" s="22">
        <v>327011</v>
      </c>
      <c r="K13" s="22">
        <v>331763</v>
      </c>
      <c r="L13" s="22">
        <v>335696</v>
      </c>
      <c r="M13" s="22">
        <v>339176</v>
      </c>
      <c r="N13" s="22">
        <v>341463</v>
      </c>
      <c r="O13" s="22">
        <v>343955</v>
      </c>
      <c r="P13" s="22">
        <v>345525</v>
      </c>
      <c r="Q13" s="22">
        <v>348503</v>
      </c>
      <c r="R13" s="22">
        <v>353209</v>
      </c>
      <c r="S13" s="22">
        <v>357282</v>
      </c>
      <c r="T13" s="23">
        <f>D13/$C13</f>
        <v>41.86076334592114</v>
      </c>
      <c r="U13" s="23">
        <f t="shared" si="1"/>
        <v>47.81525198913607</v>
      </c>
      <c r="V13" s="23">
        <f t="shared" si="1"/>
        <v>52.137471935811725</v>
      </c>
      <c r="W13" s="23">
        <f t="shared" si="1"/>
        <v>59.848065796046804</v>
      </c>
      <c r="X13" s="23">
        <f t="shared" si="1"/>
        <v>60.67836382672074</v>
      </c>
      <c r="Y13" s="23">
        <f t="shared" si="1"/>
        <v>61.57986307164335</v>
      </c>
      <c r="Z13" s="11">
        <f>J13/$C13</f>
        <v>62.59026955018824</v>
      </c>
      <c r="AA13" s="23">
        <f t="shared" si="2"/>
        <v>63.49980764188086</v>
      </c>
      <c r="AB13" s="23">
        <f t="shared" si="2"/>
        <v>64.25258822155827</v>
      </c>
      <c r="AC13" s="23">
        <f>+M13/C13</f>
        <v>64.91866409678771</v>
      </c>
      <c r="AD13" s="11">
        <f>+N13/C13</f>
        <v>65.35639844352615</v>
      </c>
      <c r="AE13" s="11">
        <f>+O13/C13</f>
        <v>65.83337001854677</v>
      </c>
      <c r="AF13" s="40">
        <v>66.1338697668543</v>
      </c>
      <c r="AG13" s="40">
        <v>66.70386228307076</v>
      </c>
      <c r="AH13" s="40">
        <v>67.60459592353908</v>
      </c>
      <c r="AI13" s="40">
        <v>68.38404177129907</v>
      </c>
    </row>
    <row r="14" spans="1:31" s="12" customFormat="1" ht="11.25" customHeight="1">
      <c r="A14" s="68" t="s">
        <v>23</v>
      </c>
      <c r="B14" s="68"/>
      <c r="C14" s="13"/>
      <c r="D14" s="13"/>
      <c r="E14" s="13"/>
      <c r="F14" s="13"/>
      <c r="G14" s="13"/>
      <c r="H14" s="13"/>
      <c r="I14" s="13"/>
      <c r="J14" s="13"/>
      <c r="K14" s="13"/>
      <c r="L14" s="13"/>
      <c r="M14" s="13"/>
      <c r="N14" s="13"/>
      <c r="O14" s="13"/>
      <c r="P14" s="13"/>
      <c r="Q14" s="13"/>
      <c r="R14" s="13"/>
      <c r="S14" s="13"/>
      <c r="T14" s="36"/>
      <c r="U14" s="36"/>
      <c r="V14" s="36"/>
      <c r="W14" s="36"/>
      <c r="X14" s="36"/>
      <c r="Y14" s="36"/>
      <c r="Z14" s="36"/>
      <c r="AA14" s="36"/>
      <c r="AB14" s="13"/>
      <c r="AC14" s="13"/>
      <c r="AD14" s="13"/>
      <c r="AE14" s="13"/>
    </row>
    <row r="15" spans="1:35" s="12" customFormat="1" ht="11.25" customHeight="1">
      <c r="A15" s="15"/>
      <c r="B15" s="16" t="s">
        <v>7</v>
      </c>
      <c r="C15" s="24">
        <v>2260.9090000000015</v>
      </c>
      <c r="D15" s="18">
        <v>163591</v>
      </c>
      <c r="E15" s="18">
        <v>162215</v>
      </c>
      <c r="F15" s="18">
        <v>159040</v>
      </c>
      <c r="G15" s="18" t="s">
        <v>12</v>
      </c>
      <c r="H15" s="18">
        <v>160264</v>
      </c>
      <c r="I15" s="18" t="s">
        <v>12</v>
      </c>
      <c r="J15" s="18" t="s">
        <v>12</v>
      </c>
      <c r="K15" s="18" t="s">
        <v>12</v>
      </c>
      <c r="L15" s="18" t="s">
        <v>12</v>
      </c>
      <c r="M15" s="18" t="s">
        <v>13</v>
      </c>
      <c r="N15" s="18" t="s">
        <v>13</v>
      </c>
      <c r="O15" s="18" t="s">
        <v>13</v>
      </c>
      <c r="P15" s="18" t="s">
        <v>13</v>
      </c>
      <c r="Q15" s="18" t="s">
        <v>13</v>
      </c>
      <c r="R15" s="18" t="s">
        <v>13</v>
      </c>
      <c r="S15" s="18" t="s">
        <v>13</v>
      </c>
      <c r="T15" s="19">
        <f aca="true" t="shared" si="3" ref="T15:V18">D15/$C15</f>
        <v>72.35629563153576</v>
      </c>
      <c r="U15" s="19">
        <f t="shared" si="3"/>
        <v>71.74769086239202</v>
      </c>
      <c r="V15" s="19">
        <f t="shared" si="3"/>
        <v>70.34338843359016</v>
      </c>
      <c r="W15" s="19" t="s">
        <v>13</v>
      </c>
      <c r="X15" s="19">
        <f>H15/$C15</f>
        <v>70.88476360614244</v>
      </c>
      <c r="Y15" s="19" t="s">
        <v>12</v>
      </c>
      <c r="Z15" s="19" t="s">
        <v>12</v>
      </c>
      <c r="AA15" s="19" t="s">
        <v>12</v>
      </c>
      <c r="AB15" s="19" t="s">
        <v>12</v>
      </c>
      <c r="AC15" s="19" t="s">
        <v>12</v>
      </c>
      <c r="AD15" s="19" t="s">
        <v>12</v>
      </c>
      <c r="AE15" s="37" t="s">
        <v>12</v>
      </c>
      <c r="AF15" s="37" t="s">
        <v>12</v>
      </c>
      <c r="AG15" s="37" t="s">
        <v>12</v>
      </c>
      <c r="AH15" s="37" t="s">
        <v>12</v>
      </c>
      <c r="AI15" s="37" t="s">
        <v>12</v>
      </c>
    </row>
    <row r="16" spans="1:35" s="12" customFormat="1" ht="11.25" customHeight="1">
      <c r="A16" s="20"/>
      <c r="B16" s="16" t="s">
        <v>8</v>
      </c>
      <c r="C16" s="24">
        <v>1198.11</v>
      </c>
      <c r="D16" s="18">
        <v>788057</v>
      </c>
      <c r="E16" s="18">
        <v>797039</v>
      </c>
      <c r="F16" s="18">
        <v>812477</v>
      </c>
      <c r="G16" s="18" t="s">
        <v>12</v>
      </c>
      <c r="H16" s="18">
        <v>871886</v>
      </c>
      <c r="I16" s="18" t="s">
        <v>12</v>
      </c>
      <c r="J16" s="18" t="s">
        <v>12</v>
      </c>
      <c r="K16" s="18" t="s">
        <v>12</v>
      </c>
      <c r="L16" s="18" t="s">
        <v>12</v>
      </c>
      <c r="M16" s="18" t="s">
        <v>13</v>
      </c>
      <c r="N16" s="18" t="s">
        <v>13</v>
      </c>
      <c r="O16" s="18" t="s">
        <v>13</v>
      </c>
      <c r="P16" s="18" t="s">
        <v>13</v>
      </c>
      <c r="Q16" s="18" t="s">
        <v>13</v>
      </c>
      <c r="R16" s="18" t="s">
        <v>13</v>
      </c>
      <c r="S16" s="18" t="s">
        <v>13</v>
      </c>
      <c r="T16" s="19">
        <f t="shared" si="3"/>
        <v>657.7501231105658</v>
      </c>
      <c r="U16" s="19">
        <f t="shared" si="3"/>
        <v>665.2469305823339</v>
      </c>
      <c r="V16" s="19">
        <f t="shared" si="3"/>
        <v>678.1322249209172</v>
      </c>
      <c r="W16" s="19" t="s">
        <v>12</v>
      </c>
      <c r="X16" s="19">
        <f>H16/$C16</f>
        <v>727.7178222366895</v>
      </c>
      <c r="Y16" s="19" t="s">
        <v>12</v>
      </c>
      <c r="Z16" s="19" t="s">
        <v>12</v>
      </c>
      <c r="AA16" s="19" t="s">
        <v>12</v>
      </c>
      <c r="AB16" s="19" t="s">
        <v>12</v>
      </c>
      <c r="AC16" s="19" t="s">
        <v>12</v>
      </c>
      <c r="AD16" s="19" t="s">
        <v>12</v>
      </c>
      <c r="AE16" s="37" t="s">
        <v>12</v>
      </c>
      <c r="AF16" s="37" t="s">
        <v>12</v>
      </c>
      <c r="AG16" s="37" t="s">
        <v>12</v>
      </c>
      <c r="AH16" s="37" t="s">
        <v>12</v>
      </c>
      <c r="AI16" s="37" t="s">
        <v>12</v>
      </c>
    </row>
    <row r="17" spans="1:35" s="12" customFormat="1" ht="11.25" customHeight="1">
      <c r="A17" s="20"/>
      <c r="B17" s="16" t="s">
        <v>9</v>
      </c>
      <c r="C17" s="24">
        <v>1279.04</v>
      </c>
      <c r="D17" s="18">
        <v>511425</v>
      </c>
      <c r="E17" s="18">
        <v>522147</v>
      </c>
      <c r="F17" s="18">
        <v>537500</v>
      </c>
      <c r="G17" s="18" t="s">
        <v>12</v>
      </c>
      <c r="H17" s="18">
        <v>586735</v>
      </c>
      <c r="I17" s="18" t="s">
        <v>12</v>
      </c>
      <c r="J17" s="18" t="s">
        <v>12</v>
      </c>
      <c r="K17" s="18" t="s">
        <v>12</v>
      </c>
      <c r="L17" s="18" t="s">
        <v>12</v>
      </c>
      <c r="M17" s="18" t="s">
        <v>13</v>
      </c>
      <c r="N17" s="18" t="s">
        <v>13</v>
      </c>
      <c r="O17" s="18" t="s">
        <v>13</v>
      </c>
      <c r="P17" s="18" t="s">
        <v>13</v>
      </c>
      <c r="Q17" s="18" t="s">
        <v>13</v>
      </c>
      <c r="R17" s="18" t="s">
        <v>13</v>
      </c>
      <c r="S17" s="18" t="s">
        <v>13</v>
      </c>
      <c r="T17" s="19">
        <f t="shared" si="3"/>
        <v>399.85066925193894</v>
      </c>
      <c r="U17" s="19">
        <f t="shared" si="3"/>
        <v>408.2335188891669</v>
      </c>
      <c r="V17" s="19">
        <f t="shared" si="3"/>
        <v>420.2370527895922</v>
      </c>
      <c r="W17" s="19" t="s">
        <v>12</v>
      </c>
      <c r="X17" s="19">
        <f>H17/$C17</f>
        <v>458.73076682511885</v>
      </c>
      <c r="Y17" s="19" t="s">
        <v>12</v>
      </c>
      <c r="Z17" s="19" t="s">
        <v>12</v>
      </c>
      <c r="AA17" s="19" t="s">
        <v>12</v>
      </c>
      <c r="AB17" s="19" t="s">
        <v>12</v>
      </c>
      <c r="AC17" s="19" t="s">
        <v>12</v>
      </c>
      <c r="AD17" s="19" t="s">
        <v>12</v>
      </c>
      <c r="AE17" s="37" t="s">
        <v>12</v>
      </c>
      <c r="AF17" s="37" t="s">
        <v>12</v>
      </c>
      <c r="AG17" s="37" t="s">
        <v>12</v>
      </c>
      <c r="AH17" s="37" t="s">
        <v>12</v>
      </c>
      <c r="AI17" s="37" t="s">
        <v>12</v>
      </c>
    </row>
    <row r="18" spans="1:35" s="12" customFormat="1" ht="11.25" customHeight="1">
      <c r="A18" s="20"/>
      <c r="B18" s="35" t="s">
        <v>10</v>
      </c>
      <c r="C18" s="25">
        <v>3195.7608999999998</v>
      </c>
      <c r="D18" s="22">
        <v>174009</v>
      </c>
      <c r="E18" s="22">
        <v>175496</v>
      </c>
      <c r="F18" s="22">
        <v>176856</v>
      </c>
      <c r="G18" s="22" t="s">
        <v>12</v>
      </c>
      <c r="H18" s="22">
        <v>180814</v>
      </c>
      <c r="I18" s="22" t="s">
        <v>12</v>
      </c>
      <c r="J18" s="22" t="s">
        <v>12</v>
      </c>
      <c r="K18" s="22" t="s">
        <v>12</v>
      </c>
      <c r="L18" s="22" t="s">
        <v>12</v>
      </c>
      <c r="M18" s="22" t="s">
        <v>13</v>
      </c>
      <c r="N18" s="22" t="s">
        <v>13</v>
      </c>
      <c r="O18" s="22" t="s">
        <v>13</v>
      </c>
      <c r="P18" s="22" t="s">
        <v>13</v>
      </c>
      <c r="Q18" s="22" t="s">
        <v>13</v>
      </c>
      <c r="R18" s="22" t="s">
        <v>13</v>
      </c>
      <c r="S18" s="22" t="s">
        <v>13</v>
      </c>
      <c r="T18" s="23">
        <f t="shared" si="3"/>
        <v>54.44994336090664</v>
      </c>
      <c r="U18" s="23">
        <f t="shared" si="3"/>
        <v>54.91524725770317</v>
      </c>
      <c r="V18" s="23">
        <f t="shared" si="3"/>
        <v>55.34081100998514</v>
      </c>
      <c r="W18" s="23" t="s">
        <v>12</v>
      </c>
      <c r="X18" s="23">
        <f>H18/$C18</f>
        <v>56.57932669493516</v>
      </c>
      <c r="Y18" s="23" t="s">
        <v>12</v>
      </c>
      <c r="Z18" s="23" t="s">
        <v>12</v>
      </c>
      <c r="AA18" s="23" t="s">
        <v>12</v>
      </c>
      <c r="AB18" s="23" t="s">
        <v>12</v>
      </c>
      <c r="AC18" s="23" t="s">
        <v>12</v>
      </c>
      <c r="AD18" s="23" t="s">
        <v>12</v>
      </c>
      <c r="AE18" s="23" t="s">
        <v>12</v>
      </c>
      <c r="AF18" s="23" t="s">
        <v>12</v>
      </c>
      <c r="AG18" s="23" t="s">
        <v>12</v>
      </c>
      <c r="AH18" s="23" t="s">
        <v>12</v>
      </c>
      <c r="AI18" s="23" t="s">
        <v>12</v>
      </c>
    </row>
    <row r="19" spans="1:35" s="26" customFormat="1" ht="5.25" customHeight="1">
      <c r="A19" s="66"/>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43"/>
      <c r="AC19" s="44"/>
      <c r="AD19" s="44"/>
      <c r="AE19" s="45"/>
      <c r="AF19" s="45"/>
      <c r="AG19" s="45"/>
      <c r="AH19" s="45"/>
      <c r="AI19" s="45"/>
    </row>
    <row r="20" spans="1:35" s="27" customFormat="1" ht="11.25" customHeight="1">
      <c r="A20" s="78" t="s">
        <v>24</v>
      </c>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45"/>
      <c r="AF20" s="45"/>
      <c r="AG20" s="45"/>
      <c r="AH20" s="45"/>
      <c r="AI20" s="45"/>
    </row>
    <row r="21" spans="1:35" s="27" customFormat="1" ht="11.25" customHeight="1">
      <c r="A21" s="50" t="s">
        <v>18</v>
      </c>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43"/>
      <c r="AC21" s="43"/>
      <c r="AD21" s="44"/>
      <c r="AE21" s="45"/>
      <c r="AF21" s="45"/>
      <c r="AG21" s="45"/>
      <c r="AH21" s="45"/>
      <c r="AI21" s="45"/>
    </row>
    <row r="22" spans="1:35" s="27" customFormat="1" ht="11.25" customHeight="1">
      <c r="A22" s="50" t="s">
        <v>19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43"/>
      <c r="AC22" s="43"/>
      <c r="AD22" s="44"/>
      <c r="AE22" s="45"/>
      <c r="AF22" s="45"/>
      <c r="AG22" s="45"/>
      <c r="AH22" s="45"/>
      <c r="AI22" s="45"/>
    </row>
    <row r="23" spans="1:35" s="27" customFormat="1" ht="11.25" customHeight="1">
      <c r="A23" s="51" t="s">
        <v>21</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43"/>
      <c r="AC23" s="43"/>
      <c r="AD23" s="44"/>
      <c r="AE23" s="45"/>
      <c r="AF23" s="45"/>
      <c r="AG23" s="45"/>
      <c r="AH23" s="45"/>
      <c r="AI23" s="45"/>
    </row>
    <row r="24" spans="1:35" s="27" customFormat="1" ht="11.25" customHeight="1">
      <c r="A24" s="50" t="s">
        <v>22</v>
      </c>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43"/>
      <c r="AC24" s="43"/>
      <c r="AD24" s="44"/>
      <c r="AE24" s="44"/>
      <c r="AF24" s="44"/>
      <c r="AG24" s="44"/>
      <c r="AH24" s="44"/>
      <c r="AI24" s="44"/>
    </row>
    <row r="25" spans="1:35" s="26" customFormat="1" ht="5.25" customHeight="1">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3"/>
      <c r="AC25" s="43"/>
      <c r="AD25" s="44"/>
      <c r="AE25" s="45"/>
      <c r="AF25" s="45"/>
      <c r="AG25" s="45"/>
      <c r="AH25" s="45"/>
      <c r="AI25" s="45"/>
    </row>
    <row r="26" spans="1:35" s="28" customFormat="1" ht="12.75">
      <c r="A26" s="42" t="s">
        <v>14</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3"/>
      <c r="AC26" s="43"/>
      <c r="AD26" s="44"/>
      <c r="AE26" s="45"/>
      <c r="AF26" s="45"/>
      <c r="AG26" s="45"/>
      <c r="AH26" s="45"/>
      <c r="AI26" s="45"/>
    </row>
    <row r="27" spans="1:35" s="26" customFormat="1" ht="5.25" customHeight="1">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3"/>
      <c r="AC27" s="43"/>
      <c r="AD27" s="44"/>
      <c r="AE27" s="45"/>
      <c r="AF27" s="45"/>
      <c r="AG27" s="45"/>
      <c r="AH27" s="45"/>
      <c r="AI27" s="45"/>
    </row>
    <row r="28" spans="1:35" s="29" customFormat="1" ht="12.75">
      <c r="A28" s="42" t="s">
        <v>25</v>
      </c>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3"/>
      <c r="AC28" s="43"/>
      <c r="AD28" s="44"/>
      <c r="AE28" s="45"/>
      <c r="AF28" s="45"/>
      <c r="AG28" s="45"/>
      <c r="AH28" s="45"/>
      <c r="AI28" s="45"/>
    </row>
    <row r="29" spans="1:35" s="29" customFormat="1" ht="11.25" customHeight="1">
      <c r="A29" s="42" t="s">
        <v>11</v>
      </c>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3"/>
      <c r="AC29" s="43"/>
      <c r="AD29" s="44"/>
      <c r="AE29" s="45"/>
      <c r="AF29" s="45"/>
      <c r="AG29" s="45"/>
      <c r="AH29" s="45"/>
      <c r="AI29" s="45"/>
    </row>
    <row r="30" spans="20:27" ht="12.75">
      <c r="T30" s="33"/>
      <c r="U30" s="33"/>
      <c r="V30" s="33"/>
      <c r="W30" s="33"/>
      <c r="X30" s="33"/>
      <c r="Y30" s="33"/>
      <c r="Z30" s="33"/>
      <c r="AA30" s="33"/>
    </row>
    <row r="31" spans="21:27" ht="12.75">
      <c r="U31" s="33"/>
      <c r="V31" s="33"/>
      <c r="W31" s="33"/>
      <c r="X31" s="33"/>
      <c r="Y31" s="33"/>
      <c r="Z31" s="33"/>
      <c r="AA31" s="33"/>
    </row>
    <row r="32" spans="3:27" ht="12.75">
      <c r="C32" s="34"/>
      <c r="T32" s="33"/>
      <c r="U32" s="33"/>
      <c r="V32" s="33"/>
      <c r="W32" s="33"/>
      <c r="X32" s="33"/>
      <c r="Y32" s="33"/>
      <c r="Z32" s="33"/>
      <c r="AA32" s="33"/>
    </row>
    <row r="33" spans="20:27" ht="12.75">
      <c r="T33" s="33"/>
      <c r="U33" s="33"/>
      <c r="V33" s="33"/>
      <c r="W33" s="33"/>
      <c r="X33" s="33"/>
      <c r="Y33" s="33"/>
      <c r="Z33" s="33"/>
      <c r="AA33" s="33"/>
    </row>
    <row r="34" spans="20:27" ht="12.75">
      <c r="T34" s="33"/>
      <c r="U34" s="33"/>
      <c r="V34" s="33"/>
      <c r="W34" s="33"/>
      <c r="X34" s="33"/>
      <c r="Y34" s="33"/>
      <c r="Z34" s="33"/>
      <c r="AA34" s="33"/>
    </row>
    <row r="35" spans="21:27" ht="12.75">
      <c r="U35" s="33"/>
      <c r="V35" s="33"/>
      <c r="W35" s="33"/>
      <c r="X35" s="33"/>
      <c r="Y35" s="33"/>
      <c r="Z35" s="33"/>
      <c r="AA35" s="33"/>
    </row>
    <row r="36" spans="20:27" ht="12.75">
      <c r="T36" s="33"/>
      <c r="U36" s="33"/>
      <c r="V36" s="33"/>
      <c r="W36" s="33"/>
      <c r="X36" s="33"/>
      <c r="Y36" s="33"/>
      <c r="Z36" s="33"/>
      <c r="AA36" s="33"/>
    </row>
    <row r="37" spans="20:27" ht="12.75">
      <c r="T37" s="33"/>
      <c r="U37" s="33"/>
      <c r="V37" s="33"/>
      <c r="W37" s="33"/>
      <c r="X37" s="33"/>
      <c r="Y37" s="33"/>
      <c r="Z37" s="33"/>
      <c r="AA37" s="33"/>
    </row>
    <row r="38" spans="20:27" ht="12.75">
      <c r="T38" s="33"/>
      <c r="U38" s="33"/>
      <c r="V38" s="33"/>
      <c r="W38" s="33"/>
      <c r="X38" s="33"/>
      <c r="Y38" s="33"/>
      <c r="Z38" s="33"/>
      <c r="AA38" s="33"/>
    </row>
    <row r="39" spans="20:27" ht="12.75">
      <c r="T39" s="33"/>
      <c r="U39" s="33"/>
      <c r="V39" s="33"/>
      <c r="W39" s="33"/>
      <c r="X39" s="33"/>
      <c r="Y39" s="33"/>
      <c r="Z39" s="33"/>
      <c r="AA39" s="33"/>
    </row>
  </sheetData>
  <sheetProtection/>
  <mergeCells count="26">
    <mergeCell ref="T5:AI5"/>
    <mergeCell ref="T6:AI6"/>
    <mergeCell ref="A6:B6"/>
    <mergeCell ref="A20:AI20"/>
    <mergeCell ref="D5:S5"/>
    <mergeCell ref="D6:S6"/>
    <mergeCell ref="A1:AI1"/>
    <mergeCell ref="A2:AI2"/>
    <mergeCell ref="A3:AI3"/>
    <mergeCell ref="A4:AI4"/>
    <mergeCell ref="A19:AI19"/>
    <mergeCell ref="A5:B5"/>
    <mergeCell ref="A10:B10"/>
    <mergeCell ref="A14:B14"/>
    <mergeCell ref="A8:B8"/>
    <mergeCell ref="A9:B9"/>
    <mergeCell ref="A25:AI25"/>
    <mergeCell ref="A26:AI26"/>
    <mergeCell ref="A27:AI27"/>
    <mergeCell ref="A28:AI28"/>
    <mergeCell ref="A29:AI29"/>
    <mergeCell ref="A7:AI7"/>
    <mergeCell ref="A21:AI21"/>
    <mergeCell ref="A22:AI22"/>
    <mergeCell ref="A24:AI24"/>
    <mergeCell ref="A23:AI23"/>
  </mergeCells>
  <printOptions/>
  <pageMargins left="0" right="0" top="0" bottom="0" header="0" footer="0"/>
  <pageSetup fitToHeight="1" fitToWidth="1" horizontalDpi="1200" verticalDpi="1200" orientation="landscape" paperSize="9" scale="5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CCI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Superficie, popolazione e densità della popolazione1 del cantone Ticino e delle regioni confinanti, dal 19802</dc:title>
  <dc:subject/>
  <dc:creator>Piazzini Laura</dc:creator>
  <cp:keywords/>
  <dc:description/>
  <cp:lastModifiedBy>Oberti Gallo Alessandra / fust009</cp:lastModifiedBy>
  <cp:lastPrinted>2022-04-07T13:55:38Z</cp:lastPrinted>
  <dcterms:created xsi:type="dcterms:W3CDTF">2004-01-16T14:24:56Z</dcterms:created>
  <dcterms:modified xsi:type="dcterms:W3CDTF">2023-08-29T06:21:18Z</dcterms:modified>
  <cp:category/>
  <cp:version/>
  <cp:contentType/>
  <cp:contentStatus/>
</cp:coreProperties>
</file>