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105" activeTab="0"/>
  </bookViews>
  <sheets>
    <sheet name="Serie dal 2000" sheetId="1" r:id="rId1"/>
  </sheets>
  <definedNames>
    <definedName name="_xlnm.Print_Titles" localSheetId="0">'Serie dal 2000'!$A:$C</definedName>
  </definedNames>
  <calcPr fullCalcOnLoad="1"/>
</workbook>
</file>

<file path=xl/sharedStrings.xml><?xml version="1.0" encoding="utf-8"?>
<sst xmlns="http://schemas.openxmlformats.org/spreadsheetml/2006/main" count="27" uniqueCount="17">
  <si>
    <t>Catture n. individui</t>
  </si>
  <si>
    <t>Corsi d'acqua</t>
  </si>
  <si>
    <t>Fiume Ticino e affluenti (Brenno escluso)</t>
  </si>
  <si>
    <t>Fiume Brenno e affluenti</t>
  </si>
  <si>
    <t>Fiume Verzasca e affluenti</t>
  </si>
  <si>
    <t>Fiume Maggia e affluenti</t>
  </si>
  <si>
    <t>Gambarogno</t>
  </si>
  <si>
    <t>Sottoceneri</t>
  </si>
  <si>
    <t>Laghi alpini e bacini artificiali</t>
  </si>
  <si>
    <t>Avvertenza: I valori ponderali sono stati stimati tramite un modello di calcolo che permette di convertire la lunghezza del pesce in peso.</t>
  </si>
  <si>
    <t>Fonte: Ufficio della caccia e della pesca (UCP), Bellinzona</t>
  </si>
  <si>
    <t>Pescato in kg</t>
  </si>
  <si>
    <t>Catture (in numero di individui) e pescato (in chilogrammi) nei corsi d'acqua, nei laghi alpini e nei bacini artificiali, in Ticino, dal 2000</t>
  </si>
  <si>
    <t>Sopra i 1.200 m s.l.m</t>
  </si>
  <si>
    <t>Sotto i 1.200 m s.l.m</t>
  </si>
  <si>
    <t>T_070207_02C</t>
  </si>
  <si>
    <t>Ustat, ultima modifica: 26.10.2023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</si>
</sst>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"/>
    <numFmt numFmtId="181" formatCode="#,##0.000"/>
  </numFmts>
  <fonts count="5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6" fillId="0" borderId="10" xfId="0" applyNumberFormat="1" applyFont="1" applyBorder="1" applyAlignment="1">
      <alignment horizontal="right" vertical="top"/>
    </xf>
    <xf numFmtId="0" fontId="6" fillId="0" borderId="0" xfId="0" applyFont="1" applyBorder="1" applyAlignment="1">
      <alignment/>
    </xf>
    <xf numFmtId="3" fontId="6" fillId="0" borderId="1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vertical="top" wrapText="1"/>
    </xf>
    <xf numFmtId="3" fontId="5" fillId="0" borderId="12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5" fillId="0" borderId="10" xfId="0" applyNumberFormat="1" applyFont="1" applyFill="1" applyBorder="1" applyAlignment="1">
      <alignment horizontal="right" vertical="top"/>
    </xf>
    <xf numFmtId="3" fontId="0" fillId="0" borderId="0" xfId="0" applyNumberFormat="1" applyFill="1" applyAlignment="1">
      <alignment/>
    </xf>
    <xf numFmtId="0" fontId="52" fillId="0" borderId="11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/>
    </xf>
    <xf numFmtId="0" fontId="5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Z1"/>
    </sheetView>
  </sheetViews>
  <sheetFormatPr defaultColWidth="9.140625" defaultRowHeight="12.75"/>
  <cols>
    <col min="1" max="2" width="2.7109375" style="0" customWidth="1"/>
    <col min="3" max="3" width="31.00390625" style="0" customWidth="1"/>
    <col min="4" max="14" width="6.28125" style="0" customWidth="1"/>
    <col min="15" max="26" width="6.28125" style="30" customWidth="1"/>
    <col min="27" max="27" width="9.140625" style="47" customWidth="1"/>
  </cols>
  <sheetData>
    <row r="1" spans="1:27" s="1" customFormat="1" ht="1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39"/>
    </row>
    <row r="2" spans="1:27" s="2" customFormat="1" ht="14.25" customHeight="1">
      <c r="A2" s="62" t="s">
        <v>12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40"/>
    </row>
    <row r="3" spans="1:27" s="3" customFormat="1" ht="14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41"/>
    </row>
    <row r="4" spans="1:27" s="3" customFormat="1" ht="14.2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41"/>
    </row>
    <row r="5" spans="1:27" s="4" customFormat="1" ht="12" customHeight="1">
      <c r="A5" s="61"/>
      <c r="B5" s="61"/>
      <c r="C5" s="61"/>
      <c r="D5" s="51">
        <v>2000</v>
      </c>
      <c r="E5" s="51">
        <v>2001</v>
      </c>
      <c r="F5" s="51">
        <v>2002</v>
      </c>
      <c r="G5" s="51">
        <v>2003</v>
      </c>
      <c r="H5" s="51">
        <v>2004</v>
      </c>
      <c r="I5" s="51">
        <v>2005</v>
      </c>
      <c r="J5" s="51">
        <v>2006</v>
      </c>
      <c r="K5" s="51">
        <v>2007</v>
      </c>
      <c r="L5" s="51">
        <v>2008</v>
      </c>
      <c r="M5" s="51">
        <v>2009</v>
      </c>
      <c r="N5" s="51">
        <v>2010</v>
      </c>
      <c r="O5" s="52">
        <v>2011</v>
      </c>
      <c r="P5" s="52">
        <v>2012</v>
      </c>
      <c r="Q5" s="52">
        <v>2013</v>
      </c>
      <c r="R5" s="52">
        <v>2014</v>
      </c>
      <c r="S5" s="52">
        <v>2015</v>
      </c>
      <c r="T5" s="52">
        <v>2016</v>
      </c>
      <c r="U5" s="52">
        <v>2017</v>
      </c>
      <c r="V5" s="52">
        <v>2018</v>
      </c>
      <c r="W5" s="53">
        <v>2019</v>
      </c>
      <c r="X5" s="53">
        <v>2020</v>
      </c>
      <c r="Y5" s="53">
        <v>2021</v>
      </c>
      <c r="Z5" s="53">
        <v>2022</v>
      </c>
      <c r="AA5" s="42"/>
    </row>
    <row r="6" spans="1:27" s="4" customFormat="1" ht="12" customHeight="1">
      <c r="A6" s="59"/>
      <c r="B6" s="59"/>
      <c r="C6" s="5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49"/>
      <c r="U6" s="49"/>
      <c r="V6" s="49"/>
      <c r="W6" s="50"/>
      <c r="X6" s="50"/>
      <c r="Y6" s="50"/>
      <c r="Z6" s="50"/>
      <c r="AA6" s="42"/>
    </row>
    <row r="7" spans="1:27" s="4" customFormat="1" ht="12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42"/>
    </row>
    <row r="8" spans="1:27" s="4" customFormat="1" ht="12" customHeight="1">
      <c r="A8" s="54"/>
      <c r="B8" s="54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42"/>
    </row>
    <row r="9" spans="1:27" s="5" customFormat="1" ht="11.25" customHeight="1">
      <c r="A9" s="65" t="s">
        <v>0</v>
      </c>
      <c r="B9" s="65"/>
      <c r="C9" s="65"/>
      <c r="D9" s="6">
        <v>85275</v>
      </c>
      <c r="E9" s="6">
        <v>88823</v>
      </c>
      <c r="F9" s="6">
        <v>81736</v>
      </c>
      <c r="G9" s="6">
        <v>75757</v>
      </c>
      <c r="H9" s="6">
        <v>69407</v>
      </c>
      <c r="I9" s="6">
        <v>75009</v>
      </c>
      <c r="J9" s="6">
        <v>79439</v>
      </c>
      <c r="K9" s="6">
        <v>81720</v>
      </c>
      <c r="L9" s="6">
        <v>69673</v>
      </c>
      <c r="M9" s="6">
        <v>51876</v>
      </c>
      <c r="N9" s="6">
        <v>56811</v>
      </c>
      <c r="O9" s="23">
        <v>66746</v>
      </c>
      <c r="P9" s="23">
        <v>62004</v>
      </c>
      <c r="Q9" s="23">
        <v>54642</v>
      </c>
      <c r="R9" s="23">
        <v>48078</v>
      </c>
      <c r="S9" s="23">
        <f>S10+S17</f>
        <v>55374</v>
      </c>
      <c r="T9" s="23">
        <f>T10+T17</f>
        <v>53416</v>
      </c>
      <c r="U9" s="23">
        <v>62867</v>
      </c>
      <c r="V9" s="23">
        <f>SUM(V10,V17)</f>
        <v>54865</v>
      </c>
      <c r="W9" s="23">
        <v>59731</v>
      </c>
      <c r="X9" s="23">
        <v>61952</v>
      </c>
      <c r="Y9" s="23">
        <v>49176</v>
      </c>
      <c r="Z9" s="23">
        <v>49346</v>
      </c>
      <c r="AA9" s="38"/>
    </row>
    <row r="10" spans="1:27" s="5" customFormat="1" ht="11.25" customHeight="1">
      <c r="A10" s="7"/>
      <c r="B10" s="69" t="s">
        <v>1</v>
      </c>
      <c r="C10" s="69"/>
      <c r="D10" s="8">
        <v>58430</v>
      </c>
      <c r="E10" s="8">
        <v>64267</v>
      </c>
      <c r="F10" s="8">
        <v>57536</v>
      </c>
      <c r="G10" s="8">
        <v>52212</v>
      </c>
      <c r="H10" s="8">
        <v>46508</v>
      </c>
      <c r="I10" s="8">
        <v>48686</v>
      </c>
      <c r="J10" s="8">
        <v>52121</v>
      </c>
      <c r="K10" s="8">
        <v>54826</v>
      </c>
      <c r="L10" s="8">
        <v>43780</v>
      </c>
      <c r="M10" s="8">
        <v>34494</v>
      </c>
      <c r="N10" s="8">
        <v>34414</v>
      </c>
      <c r="O10" s="24">
        <v>38886</v>
      </c>
      <c r="P10" s="24">
        <v>34144</v>
      </c>
      <c r="Q10" s="24">
        <v>29728</v>
      </c>
      <c r="R10" s="24">
        <v>30192</v>
      </c>
      <c r="S10" s="24">
        <f>SUM(S11:S16)</f>
        <v>29919</v>
      </c>
      <c r="T10" s="24">
        <v>28439</v>
      </c>
      <c r="U10" s="24">
        <v>35215</v>
      </c>
      <c r="V10" s="24">
        <f>SUM(V11:V16)</f>
        <v>29447</v>
      </c>
      <c r="W10" s="24">
        <v>28356</v>
      </c>
      <c r="X10" s="24">
        <v>28449</v>
      </c>
      <c r="Y10" s="24">
        <v>22692</v>
      </c>
      <c r="Z10" s="24">
        <v>20845</v>
      </c>
      <c r="AA10" s="38"/>
    </row>
    <row r="11" spans="1:27" s="5" customFormat="1" ht="11.25" customHeight="1">
      <c r="A11" s="9"/>
      <c r="B11" s="9"/>
      <c r="C11" s="10" t="s">
        <v>2</v>
      </c>
      <c r="D11" s="11">
        <v>25588</v>
      </c>
      <c r="E11" s="11">
        <v>26419</v>
      </c>
      <c r="F11" s="11">
        <v>24805</v>
      </c>
      <c r="G11" s="11">
        <v>25074</v>
      </c>
      <c r="H11" s="11">
        <v>22117</v>
      </c>
      <c r="I11" s="11">
        <v>23888</v>
      </c>
      <c r="J11" s="11">
        <v>27771</v>
      </c>
      <c r="K11" s="11">
        <v>28370</v>
      </c>
      <c r="L11" s="11">
        <v>19101</v>
      </c>
      <c r="M11" s="11">
        <v>12097</v>
      </c>
      <c r="N11" s="11">
        <v>12857</v>
      </c>
      <c r="O11" s="25">
        <v>16020</v>
      </c>
      <c r="P11" s="25">
        <v>13398</v>
      </c>
      <c r="Q11" s="25">
        <v>12196</v>
      </c>
      <c r="R11" s="25">
        <v>9521</v>
      </c>
      <c r="S11" s="25">
        <v>10443</v>
      </c>
      <c r="T11" s="25">
        <v>11361</v>
      </c>
      <c r="U11" s="25">
        <v>15712</v>
      </c>
      <c r="V11" s="25">
        <v>14385</v>
      </c>
      <c r="W11" s="25">
        <v>13408</v>
      </c>
      <c r="X11" s="25">
        <v>12679</v>
      </c>
      <c r="Y11" s="25">
        <v>9864</v>
      </c>
      <c r="Z11" s="25">
        <v>11043</v>
      </c>
      <c r="AA11" s="38"/>
    </row>
    <row r="12" spans="1:27" s="5" customFormat="1" ht="11.25" customHeight="1">
      <c r="A12" s="9"/>
      <c r="B12" s="9"/>
      <c r="C12" s="13" t="s">
        <v>3</v>
      </c>
      <c r="D12" s="12">
        <v>4096</v>
      </c>
      <c r="E12" s="12">
        <v>4308</v>
      </c>
      <c r="F12" s="12">
        <v>4694</v>
      </c>
      <c r="G12" s="12">
        <v>5699</v>
      </c>
      <c r="H12" s="12">
        <v>3583</v>
      </c>
      <c r="I12" s="12">
        <v>3228</v>
      </c>
      <c r="J12" s="12">
        <v>3449</v>
      </c>
      <c r="K12" s="12">
        <v>3681</v>
      </c>
      <c r="L12" s="12">
        <v>3533</v>
      </c>
      <c r="M12" s="12">
        <v>2820</v>
      </c>
      <c r="N12" s="12">
        <v>3607</v>
      </c>
      <c r="O12" s="26">
        <v>3753</v>
      </c>
      <c r="P12" s="26">
        <v>3499</v>
      </c>
      <c r="Q12" s="26">
        <v>2791</v>
      </c>
      <c r="R12" s="26">
        <v>2662</v>
      </c>
      <c r="S12" s="26">
        <v>3242</v>
      </c>
      <c r="T12" s="26">
        <v>3075</v>
      </c>
      <c r="U12" s="26">
        <v>3670</v>
      </c>
      <c r="V12" s="26">
        <v>2422</v>
      </c>
      <c r="W12" s="26">
        <v>3170</v>
      </c>
      <c r="X12" s="26">
        <v>2804</v>
      </c>
      <c r="Y12" s="26">
        <v>1973</v>
      </c>
      <c r="Z12" s="26">
        <v>1959</v>
      </c>
      <c r="AA12" s="38"/>
    </row>
    <row r="13" spans="1:27" s="5" customFormat="1" ht="11.25" customHeight="1">
      <c r="A13" s="9"/>
      <c r="B13" s="9"/>
      <c r="C13" s="13" t="s">
        <v>4</v>
      </c>
      <c r="D13" s="12">
        <v>2278</v>
      </c>
      <c r="E13" s="12">
        <v>2973</v>
      </c>
      <c r="F13" s="12">
        <v>2451</v>
      </c>
      <c r="G13" s="12">
        <v>2102</v>
      </c>
      <c r="H13" s="12">
        <v>1363</v>
      </c>
      <c r="I13" s="12">
        <v>1652</v>
      </c>
      <c r="J13" s="12">
        <v>2118</v>
      </c>
      <c r="K13" s="12">
        <v>2062</v>
      </c>
      <c r="L13" s="12">
        <v>2070</v>
      </c>
      <c r="M13" s="12">
        <v>1812</v>
      </c>
      <c r="N13" s="12">
        <v>1600</v>
      </c>
      <c r="O13" s="26">
        <v>1912</v>
      </c>
      <c r="P13" s="26">
        <v>2043</v>
      </c>
      <c r="Q13" s="26">
        <v>1358</v>
      </c>
      <c r="R13" s="26">
        <v>1382</v>
      </c>
      <c r="S13" s="26">
        <v>1310</v>
      </c>
      <c r="T13" s="26">
        <v>1366</v>
      </c>
      <c r="U13" s="26">
        <v>1244</v>
      </c>
      <c r="V13" s="26">
        <v>1014</v>
      </c>
      <c r="W13" s="26">
        <v>1179</v>
      </c>
      <c r="X13" s="26">
        <v>1353</v>
      </c>
      <c r="Y13" s="26">
        <v>1138</v>
      </c>
      <c r="Z13" s="26">
        <v>867</v>
      </c>
      <c r="AA13" s="38"/>
    </row>
    <row r="14" spans="1:27" s="5" customFormat="1" ht="11.25" customHeight="1">
      <c r="A14" s="9"/>
      <c r="B14" s="9"/>
      <c r="C14" s="13" t="s">
        <v>5</v>
      </c>
      <c r="D14" s="12">
        <v>18276</v>
      </c>
      <c r="E14" s="12">
        <v>19741</v>
      </c>
      <c r="F14" s="12">
        <v>19161</v>
      </c>
      <c r="G14" s="12">
        <v>15369</v>
      </c>
      <c r="H14" s="12">
        <v>13923</v>
      </c>
      <c r="I14" s="12">
        <v>13312</v>
      </c>
      <c r="J14" s="12">
        <v>12388</v>
      </c>
      <c r="K14" s="12">
        <v>13484</v>
      </c>
      <c r="L14" s="12">
        <v>12591</v>
      </c>
      <c r="M14" s="12">
        <v>10799</v>
      </c>
      <c r="N14" s="12">
        <v>11039</v>
      </c>
      <c r="O14" s="26">
        <v>11655</v>
      </c>
      <c r="P14" s="26">
        <v>10170</v>
      </c>
      <c r="Q14" s="26">
        <v>8422</v>
      </c>
      <c r="R14" s="26">
        <v>8338</v>
      </c>
      <c r="S14" s="26">
        <v>9062</v>
      </c>
      <c r="T14" s="26">
        <v>8071</v>
      </c>
      <c r="U14" s="26">
        <v>9105</v>
      </c>
      <c r="V14" s="26">
        <v>7558</v>
      </c>
      <c r="W14" s="26">
        <v>7665</v>
      </c>
      <c r="X14" s="26">
        <v>8916</v>
      </c>
      <c r="Y14" s="26">
        <v>7084</v>
      </c>
      <c r="Z14" s="26">
        <v>5077</v>
      </c>
      <c r="AA14" s="38"/>
    </row>
    <row r="15" spans="1:27" s="5" customFormat="1" ht="11.25" customHeight="1">
      <c r="A15" s="9"/>
      <c r="B15" s="9"/>
      <c r="C15" s="13" t="s">
        <v>6</v>
      </c>
      <c r="D15" s="14">
        <v>347</v>
      </c>
      <c r="E15" s="14">
        <v>362</v>
      </c>
      <c r="F15" s="12">
        <v>302</v>
      </c>
      <c r="G15" s="12">
        <v>113</v>
      </c>
      <c r="H15" s="12">
        <v>210</v>
      </c>
      <c r="I15" s="12">
        <v>266</v>
      </c>
      <c r="J15" s="12">
        <v>231</v>
      </c>
      <c r="K15" s="12">
        <v>191</v>
      </c>
      <c r="L15" s="14">
        <v>228</v>
      </c>
      <c r="M15" s="14">
        <v>296</v>
      </c>
      <c r="N15" s="14">
        <v>163</v>
      </c>
      <c r="O15" s="27">
        <v>251</v>
      </c>
      <c r="P15" s="27">
        <v>148</v>
      </c>
      <c r="Q15" s="27">
        <v>107</v>
      </c>
      <c r="R15" s="27">
        <v>217</v>
      </c>
      <c r="S15" s="27">
        <v>185</v>
      </c>
      <c r="T15" s="27">
        <v>167</v>
      </c>
      <c r="U15" s="27">
        <v>175</v>
      </c>
      <c r="V15" s="27">
        <v>180</v>
      </c>
      <c r="W15" s="27">
        <v>123</v>
      </c>
      <c r="X15" s="27">
        <v>142</v>
      </c>
      <c r="Y15" s="27">
        <v>47</v>
      </c>
      <c r="Z15" s="27">
        <v>68</v>
      </c>
      <c r="AA15" s="38"/>
    </row>
    <row r="16" spans="1:27" s="5" customFormat="1" ht="11.25" customHeight="1">
      <c r="A16" s="9"/>
      <c r="B16" s="9"/>
      <c r="C16" s="13" t="s">
        <v>7</v>
      </c>
      <c r="D16" s="12">
        <v>7845</v>
      </c>
      <c r="E16" s="12">
        <v>10464</v>
      </c>
      <c r="F16" s="12">
        <v>6123</v>
      </c>
      <c r="G16" s="12">
        <v>3855</v>
      </c>
      <c r="H16" s="12">
        <v>5312</v>
      </c>
      <c r="I16" s="12">
        <v>6340</v>
      </c>
      <c r="J16" s="12">
        <v>6164</v>
      </c>
      <c r="K16" s="12">
        <v>7038</v>
      </c>
      <c r="L16" s="12">
        <v>6257</v>
      </c>
      <c r="M16" s="12">
        <v>6670</v>
      </c>
      <c r="N16" s="12">
        <v>5148</v>
      </c>
      <c r="O16" s="26">
        <v>5295</v>
      </c>
      <c r="P16" s="26">
        <v>4886</v>
      </c>
      <c r="Q16" s="26">
        <v>4854</v>
      </c>
      <c r="R16" s="26">
        <v>8004</v>
      </c>
      <c r="S16" s="26">
        <v>5677</v>
      </c>
      <c r="T16" s="26">
        <v>4399</v>
      </c>
      <c r="U16" s="26">
        <v>5309</v>
      </c>
      <c r="V16" s="26">
        <v>3888</v>
      </c>
      <c r="W16" s="26">
        <v>2811</v>
      </c>
      <c r="X16" s="26">
        <v>2555</v>
      </c>
      <c r="Y16" s="26">
        <v>2586</v>
      </c>
      <c r="Z16" s="26">
        <v>1831</v>
      </c>
      <c r="AA16" s="38"/>
    </row>
    <row r="17" spans="1:27" s="5" customFormat="1" ht="11.25" customHeight="1">
      <c r="A17" s="16"/>
      <c r="B17" s="64" t="s">
        <v>8</v>
      </c>
      <c r="C17" s="64"/>
      <c r="D17" s="8">
        <v>26845</v>
      </c>
      <c r="E17" s="8">
        <v>24556</v>
      </c>
      <c r="F17" s="8">
        <v>24200</v>
      </c>
      <c r="G17" s="8">
        <v>23545</v>
      </c>
      <c r="H17" s="8">
        <v>22899</v>
      </c>
      <c r="I17" s="8">
        <v>26323</v>
      </c>
      <c r="J17" s="8">
        <v>27318</v>
      </c>
      <c r="K17" s="8">
        <v>26894</v>
      </c>
      <c r="L17" s="8">
        <v>25893</v>
      </c>
      <c r="M17" s="8">
        <v>17382</v>
      </c>
      <c r="N17" s="8">
        <v>22397</v>
      </c>
      <c r="O17" s="24">
        <v>27860</v>
      </c>
      <c r="P17" s="24">
        <v>27860</v>
      </c>
      <c r="Q17" s="24">
        <v>24914</v>
      </c>
      <c r="R17" s="24">
        <v>17886</v>
      </c>
      <c r="S17" s="24">
        <f>SUM(S18:S19)</f>
        <v>25455</v>
      </c>
      <c r="T17" s="24">
        <f>SUM(T18:T19)</f>
        <v>24977</v>
      </c>
      <c r="U17" s="24">
        <v>27652</v>
      </c>
      <c r="V17" s="24">
        <f>SUM(V18:V19)</f>
        <v>25418</v>
      </c>
      <c r="W17" s="24">
        <v>31375</v>
      </c>
      <c r="X17" s="24">
        <v>33503</v>
      </c>
      <c r="Y17" s="24">
        <v>26484</v>
      </c>
      <c r="Z17" s="24">
        <v>28501</v>
      </c>
      <c r="AA17" s="38"/>
    </row>
    <row r="18" spans="1:27" s="5" customFormat="1" ht="11.25" customHeight="1">
      <c r="A18" s="15"/>
      <c r="B18" s="9"/>
      <c r="C18" s="35" t="s">
        <v>13</v>
      </c>
      <c r="D18" s="12">
        <v>20258</v>
      </c>
      <c r="E18" s="12">
        <v>18235</v>
      </c>
      <c r="F18" s="12">
        <v>19311</v>
      </c>
      <c r="G18" s="12">
        <v>19009</v>
      </c>
      <c r="H18" s="12">
        <v>15859</v>
      </c>
      <c r="I18" s="12">
        <v>18430</v>
      </c>
      <c r="J18" s="12">
        <v>19289</v>
      </c>
      <c r="K18" s="12">
        <v>20597</v>
      </c>
      <c r="L18" s="12">
        <v>19532</v>
      </c>
      <c r="M18" s="12">
        <v>12607</v>
      </c>
      <c r="N18" s="12">
        <v>15725</v>
      </c>
      <c r="O18" s="26">
        <v>19167</v>
      </c>
      <c r="P18" s="26">
        <v>21748</v>
      </c>
      <c r="Q18" s="26">
        <v>19317</v>
      </c>
      <c r="R18" s="26">
        <v>14297</v>
      </c>
      <c r="S18" s="26">
        <v>18696</v>
      </c>
      <c r="T18" s="26">
        <v>19291</v>
      </c>
      <c r="U18" s="26">
        <v>18586</v>
      </c>
      <c r="V18" s="26">
        <v>17515</v>
      </c>
      <c r="W18" s="26">
        <v>24511</v>
      </c>
      <c r="X18" s="26">
        <v>24878</v>
      </c>
      <c r="Y18" s="26">
        <v>18864</v>
      </c>
      <c r="Z18" s="26">
        <v>21233</v>
      </c>
      <c r="AA18" s="38"/>
    </row>
    <row r="19" spans="1:27" s="5" customFormat="1" ht="11.25" customHeight="1">
      <c r="A19" s="15"/>
      <c r="B19" s="15"/>
      <c r="C19" s="36" t="s">
        <v>14</v>
      </c>
      <c r="D19" s="17">
        <v>6587</v>
      </c>
      <c r="E19" s="17">
        <v>6321</v>
      </c>
      <c r="F19" s="17">
        <v>4889</v>
      </c>
      <c r="G19" s="17">
        <v>4536</v>
      </c>
      <c r="H19" s="17">
        <v>7040</v>
      </c>
      <c r="I19" s="17">
        <v>7893</v>
      </c>
      <c r="J19" s="17">
        <v>8029</v>
      </c>
      <c r="K19" s="17">
        <v>6297</v>
      </c>
      <c r="L19" s="17">
        <v>6361</v>
      </c>
      <c r="M19" s="17">
        <v>4775</v>
      </c>
      <c r="N19" s="17">
        <v>6672</v>
      </c>
      <c r="O19" s="28">
        <v>8693</v>
      </c>
      <c r="P19" s="28">
        <v>8106</v>
      </c>
      <c r="Q19" s="28">
        <v>5597</v>
      </c>
      <c r="R19" s="28">
        <v>3589</v>
      </c>
      <c r="S19" s="28">
        <v>6759</v>
      </c>
      <c r="T19" s="28">
        <v>5686</v>
      </c>
      <c r="U19" s="28">
        <v>9066</v>
      </c>
      <c r="V19" s="28">
        <v>7903</v>
      </c>
      <c r="W19" s="28">
        <v>6864</v>
      </c>
      <c r="X19" s="28">
        <v>8625</v>
      </c>
      <c r="Y19" s="28">
        <v>7620</v>
      </c>
      <c r="Z19" s="28">
        <v>7268</v>
      </c>
      <c r="AA19" s="38"/>
    </row>
    <row r="20" spans="1:26" s="38" customFormat="1" ht="11.25" customHeight="1">
      <c r="A20" s="15"/>
      <c r="B20" s="15"/>
      <c r="C20" s="3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7" s="5" customFormat="1" ht="11.25" customHeight="1">
      <c r="A21" s="65" t="s">
        <v>11</v>
      </c>
      <c r="B21" s="65"/>
      <c r="C21" s="65"/>
      <c r="D21" s="6">
        <v>18201</v>
      </c>
      <c r="E21" s="6">
        <v>18865</v>
      </c>
      <c r="F21" s="6">
        <v>17390</v>
      </c>
      <c r="G21" s="6">
        <v>16648</v>
      </c>
      <c r="H21" s="6">
        <v>14953</v>
      </c>
      <c r="I21" s="6">
        <v>16308</v>
      </c>
      <c r="J21" s="6">
        <v>17454</v>
      </c>
      <c r="K21" s="6">
        <v>18006</v>
      </c>
      <c r="L21" s="6">
        <v>15965</v>
      </c>
      <c r="M21" s="6">
        <v>11404</v>
      </c>
      <c r="N21" s="6">
        <v>13071</v>
      </c>
      <c r="O21" s="23">
        <v>14242</v>
      </c>
      <c r="P21" s="23">
        <v>13701</v>
      </c>
      <c r="Q21" s="23">
        <v>12338</v>
      </c>
      <c r="R21" s="23">
        <v>10982</v>
      </c>
      <c r="S21" s="23">
        <f>S22+S29</f>
        <v>12185</v>
      </c>
      <c r="T21" s="23">
        <v>11492.481</v>
      </c>
      <c r="U21" s="23">
        <v>13562.922</v>
      </c>
      <c r="V21" s="23">
        <f>SUM(V22,V29)</f>
        <v>12184.677259959959</v>
      </c>
      <c r="W21" s="23">
        <v>12963.135399669929</v>
      </c>
      <c r="X21" s="23">
        <v>13346.763763129946</v>
      </c>
      <c r="Y21" s="23">
        <v>10967.29462492999</v>
      </c>
      <c r="Z21" s="23">
        <v>10347.052243159942</v>
      </c>
      <c r="AA21" s="38"/>
    </row>
    <row r="22" spans="1:27" s="5" customFormat="1" ht="11.25" customHeight="1">
      <c r="A22" s="7"/>
      <c r="B22" s="69" t="s">
        <v>1</v>
      </c>
      <c r="C22" s="69"/>
      <c r="D22" s="8">
        <v>11914</v>
      </c>
      <c r="E22" s="8">
        <v>13420</v>
      </c>
      <c r="F22" s="8">
        <v>11895</v>
      </c>
      <c r="G22" s="8">
        <v>11506</v>
      </c>
      <c r="H22" s="8">
        <v>10103</v>
      </c>
      <c r="I22" s="8">
        <v>10386</v>
      </c>
      <c r="J22" s="8">
        <v>11274</v>
      </c>
      <c r="K22" s="8">
        <v>12046</v>
      </c>
      <c r="L22" s="8">
        <v>10081</v>
      </c>
      <c r="M22" s="8">
        <v>7439</v>
      </c>
      <c r="N22" s="8">
        <v>7633</v>
      </c>
      <c r="O22" s="24">
        <v>8472</v>
      </c>
      <c r="P22" s="24">
        <v>7458</v>
      </c>
      <c r="Q22" s="24">
        <v>6682</v>
      </c>
      <c r="R22" s="24">
        <v>6880</v>
      </c>
      <c r="S22" s="24">
        <f>SUM(S23:S28)</f>
        <v>6770</v>
      </c>
      <c r="T22" s="24">
        <v>6471.779</v>
      </c>
      <c r="U22" s="24">
        <v>8033</v>
      </c>
      <c r="V22" s="24">
        <f>SUM(V23:V28)</f>
        <v>6759.677259959959</v>
      </c>
      <c r="W22" s="24">
        <v>6556.830145459976</v>
      </c>
      <c r="X22" s="24">
        <v>6262.2483724699905</v>
      </c>
      <c r="Y22" s="24">
        <v>5210.837624929988</v>
      </c>
      <c r="Z22" s="24">
        <v>4597.554900699978</v>
      </c>
      <c r="AA22" s="38"/>
    </row>
    <row r="23" spans="1:27" s="5" customFormat="1" ht="11.25" customHeight="1">
      <c r="A23" s="9"/>
      <c r="B23" s="9"/>
      <c r="C23" s="10" t="s">
        <v>2</v>
      </c>
      <c r="D23" s="11">
        <v>5392</v>
      </c>
      <c r="E23" s="11">
        <v>5768</v>
      </c>
      <c r="F23" s="11">
        <v>5382</v>
      </c>
      <c r="G23" s="11">
        <v>5839</v>
      </c>
      <c r="H23" s="12">
        <v>5041</v>
      </c>
      <c r="I23" s="12">
        <v>5366</v>
      </c>
      <c r="J23" s="12">
        <v>6309</v>
      </c>
      <c r="K23" s="12">
        <v>6444</v>
      </c>
      <c r="L23" s="12">
        <v>4846</v>
      </c>
      <c r="M23" s="12">
        <v>2726</v>
      </c>
      <c r="N23" s="12">
        <v>2927</v>
      </c>
      <c r="O23" s="26">
        <v>3594</v>
      </c>
      <c r="P23" s="26">
        <v>3136</v>
      </c>
      <c r="Q23" s="25">
        <v>2922</v>
      </c>
      <c r="R23" s="25">
        <v>2294</v>
      </c>
      <c r="S23" s="25">
        <v>2460</v>
      </c>
      <c r="T23" s="25">
        <v>2758.032</v>
      </c>
      <c r="U23" s="25">
        <v>3594</v>
      </c>
      <c r="V23" s="25">
        <v>3396.26754256996</v>
      </c>
      <c r="W23" s="25">
        <v>3208.8186236699785</v>
      </c>
      <c r="X23" s="25">
        <v>2878.7458912199913</v>
      </c>
      <c r="Y23" s="25">
        <v>2362.508079209988</v>
      </c>
      <c r="Z23" s="25">
        <v>2384.3430825199785</v>
      </c>
      <c r="AA23" s="38"/>
    </row>
    <row r="24" spans="1:27" s="5" customFormat="1" ht="11.25" customHeight="1">
      <c r="A24" s="9"/>
      <c r="B24" s="9"/>
      <c r="C24" s="13" t="s">
        <v>3</v>
      </c>
      <c r="D24" s="14">
        <v>843</v>
      </c>
      <c r="E24" s="14">
        <v>916</v>
      </c>
      <c r="F24" s="12">
        <v>975</v>
      </c>
      <c r="G24" s="12">
        <v>1146</v>
      </c>
      <c r="H24" s="12">
        <v>738</v>
      </c>
      <c r="I24" s="12">
        <v>666</v>
      </c>
      <c r="J24" s="12">
        <v>719</v>
      </c>
      <c r="K24" s="12">
        <v>798</v>
      </c>
      <c r="L24" s="12">
        <v>726</v>
      </c>
      <c r="M24" s="12">
        <v>610</v>
      </c>
      <c r="N24" s="12">
        <v>860</v>
      </c>
      <c r="O24" s="26">
        <v>777</v>
      </c>
      <c r="P24" s="26">
        <v>715</v>
      </c>
      <c r="Q24" s="26">
        <v>586</v>
      </c>
      <c r="R24" s="26">
        <v>562</v>
      </c>
      <c r="S24" s="26">
        <v>707</v>
      </c>
      <c r="T24" s="26">
        <v>659.206</v>
      </c>
      <c r="U24" s="26">
        <v>810</v>
      </c>
      <c r="V24" s="26">
        <v>512.7095998899994</v>
      </c>
      <c r="W24" s="26">
        <v>691.5956537499978</v>
      </c>
      <c r="X24" s="26">
        <v>589.289996249999</v>
      </c>
      <c r="Y24" s="26">
        <v>443.54096749999985</v>
      </c>
      <c r="Z24" s="26">
        <v>438.0565511299998</v>
      </c>
      <c r="AA24" s="38"/>
    </row>
    <row r="25" spans="1:27" s="5" customFormat="1" ht="11.25" customHeight="1">
      <c r="A25" s="9"/>
      <c r="B25" s="9"/>
      <c r="C25" s="13" t="s">
        <v>4</v>
      </c>
      <c r="D25" s="14">
        <v>439</v>
      </c>
      <c r="E25" s="14">
        <v>543</v>
      </c>
      <c r="F25" s="12">
        <v>479</v>
      </c>
      <c r="G25" s="12">
        <v>401</v>
      </c>
      <c r="H25" s="12">
        <v>256</v>
      </c>
      <c r="I25" s="12">
        <v>320</v>
      </c>
      <c r="J25" s="12">
        <v>406</v>
      </c>
      <c r="K25" s="12">
        <v>425</v>
      </c>
      <c r="L25" s="12">
        <v>419</v>
      </c>
      <c r="M25" s="12">
        <v>355</v>
      </c>
      <c r="N25" s="12">
        <v>349</v>
      </c>
      <c r="O25" s="26">
        <v>402</v>
      </c>
      <c r="P25" s="26">
        <v>412</v>
      </c>
      <c r="Q25" s="26">
        <v>289</v>
      </c>
      <c r="R25" s="26">
        <v>308</v>
      </c>
      <c r="S25" s="26">
        <v>288</v>
      </c>
      <c r="T25" s="26">
        <v>291.84</v>
      </c>
      <c r="U25" s="26">
        <v>345.486</v>
      </c>
      <c r="V25" s="26">
        <v>229.36578749999995</v>
      </c>
      <c r="W25" s="26">
        <v>326.4077912499997</v>
      </c>
      <c r="X25" s="26">
        <v>285.37935249999987</v>
      </c>
      <c r="Y25" s="26">
        <v>267.78857822000003</v>
      </c>
      <c r="Z25" s="26">
        <v>196.3870108000001</v>
      </c>
      <c r="AA25" s="38"/>
    </row>
    <row r="26" spans="1:27" s="5" customFormat="1" ht="11.25" customHeight="1">
      <c r="A26" s="9"/>
      <c r="B26" s="9"/>
      <c r="C26" s="13" t="s">
        <v>5</v>
      </c>
      <c r="D26" s="12">
        <v>3634</v>
      </c>
      <c r="E26" s="12">
        <v>3851</v>
      </c>
      <c r="F26" s="12">
        <v>3688</v>
      </c>
      <c r="G26" s="12">
        <v>2998</v>
      </c>
      <c r="H26" s="12">
        <v>2675</v>
      </c>
      <c r="I26" s="12">
        <v>2643</v>
      </c>
      <c r="J26" s="12">
        <v>2500</v>
      </c>
      <c r="K26" s="12">
        <v>2870</v>
      </c>
      <c r="L26" s="12">
        <v>2743</v>
      </c>
      <c r="M26" s="12">
        <v>2217</v>
      </c>
      <c r="N26" s="12">
        <v>2327</v>
      </c>
      <c r="O26" s="26">
        <v>2425</v>
      </c>
      <c r="P26" s="26">
        <v>2064</v>
      </c>
      <c r="Q26" s="26">
        <v>1750</v>
      </c>
      <c r="R26" s="26">
        <v>1751</v>
      </c>
      <c r="S26" s="26">
        <v>1922</v>
      </c>
      <c r="T26" s="26">
        <v>1696.83</v>
      </c>
      <c r="U26" s="26">
        <v>1932</v>
      </c>
      <c r="V26" s="26">
        <v>1660</v>
      </c>
      <c r="W26" s="26">
        <v>1649</v>
      </c>
      <c r="X26" s="26">
        <v>1904</v>
      </c>
      <c r="Y26" s="26">
        <v>1517</v>
      </c>
      <c r="Z26" s="26">
        <v>1129</v>
      </c>
      <c r="AA26" s="38"/>
    </row>
    <row r="27" spans="1:27" s="5" customFormat="1" ht="11.25" customHeight="1">
      <c r="A27" s="9"/>
      <c r="B27" s="9"/>
      <c r="C27" s="13" t="s">
        <v>6</v>
      </c>
      <c r="D27" s="14">
        <v>74</v>
      </c>
      <c r="E27" s="14">
        <v>78</v>
      </c>
      <c r="F27" s="12">
        <v>67</v>
      </c>
      <c r="G27" s="12">
        <v>24</v>
      </c>
      <c r="H27" s="12">
        <v>41</v>
      </c>
      <c r="I27" s="12">
        <v>61</v>
      </c>
      <c r="J27" s="12">
        <v>49</v>
      </c>
      <c r="K27" s="12">
        <v>36</v>
      </c>
      <c r="L27" s="12">
        <v>56</v>
      </c>
      <c r="M27" s="12">
        <v>59</v>
      </c>
      <c r="N27" s="12">
        <v>29</v>
      </c>
      <c r="O27" s="26">
        <v>56</v>
      </c>
      <c r="P27" s="26">
        <v>33</v>
      </c>
      <c r="Q27" s="27">
        <v>25</v>
      </c>
      <c r="R27" s="27">
        <v>47</v>
      </c>
      <c r="S27" s="27">
        <v>44</v>
      </c>
      <c r="T27" s="33">
        <v>37</v>
      </c>
      <c r="U27" s="26">
        <v>35.204</v>
      </c>
      <c r="V27" s="26">
        <v>38.334329999999994</v>
      </c>
      <c r="W27" s="26">
        <v>27.00807678999999</v>
      </c>
      <c r="X27" s="26">
        <v>28.833132500000012</v>
      </c>
      <c r="Y27" s="26">
        <v>13</v>
      </c>
      <c r="Z27" s="26">
        <v>22.768256250000004</v>
      </c>
      <c r="AA27" s="38"/>
    </row>
    <row r="28" spans="1:27" s="5" customFormat="1" ht="11.25" customHeight="1">
      <c r="A28" s="9"/>
      <c r="B28" s="9"/>
      <c r="C28" s="13" t="s">
        <v>7</v>
      </c>
      <c r="D28" s="12">
        <v>1532</v>
      </c>
      <c r="E28" s="12">
        <v>2264</v>
      </c>
      <c r="F28" s="12">
        <v>1304</v>
      </c>
      <c r="G28" s="12">
        <v>1098</v>
      </c>
      <c r="H28" s="12">
        <v>1352</v>
      </c>
      <c r="I28" s="12">
        <v>1330</v>
      </c>
      <c r="J28" s="12">
        <v>1291</v>
      </c>
      <c r="K28" s="12">
        <v>1473</v>
      </c>
      <c r="L28" s="12">
        <v>1291</v>
      </c>
      <c r="M28" s="12">
        <v>1472</v>
      </c>
      <c r="N28" s="12">
        <v>1141</v>
      </c>
      <c r="O28" s="26">
        <v>1218</v>
      </c>
      <c r="P28" s="26">
        <v>1098</v>
      </c>
      <c r="Q28" s="26">
        <v>1110</v>
      </c>
      <c r="R28" s="26">
        <v>1865</v>
      </c>
      <c r="S28" s="26">
        <v>1349</v>
      </c>
      <c r="T28" s="26">
        <v>1029</v>
      </c>
      <c r="U28" s="26">
        <v>1315.7</v>
      </c>
      <c r="V28" s="26">
        <v>923</v>
      </c>
      <c r="W28" s="26">
        <v>654</v>
      </c>
      <c r="X28" s="26">
        <v>576</v>
      </c>
      <c r="Y28" s="26">
        <v>607</v>
      </c>
      <c r="Z28" s="26">
        <v>427</v>
      </c>
      <c r="AA28" s="38"/>
    </row>
    <row r="29" spans="1:27" s="5" customFormat="1" ht="11.25" customHeight="1">
      <c r="A29" s="16"/>
      <c r="B29" s="64" t="s">
        <v>8</v>
      </c>
      <c r="C29" s="64"/>
      <c r="D29" s="8">
        <v>6287</v>
      </c>
      <c r="E29" s="8">
        <v>5445</v>
      </c>
      <c r="F29" s="8">
        <v>5495</v>
      </c>
      <c r="G29" s="8">
        <v>5142</v>
      </c>
      <c r="H29" s="8">
        <v>4850</v>
      </c>
      <c r="I29" s="8">
        <v>5922</v>
      </c>
      <c r="J29" s="6">
        <v>6180</v>
      </c>
      <c r="K29" s="6">
        <v>5960</v>
      </c>
      <c r="L29" s="6">
        <v>5884</v>
      </c>
      <c r="M29" s="6">
        <v>3965</v>
      </c>
      <c r="N29" s="6">
        <v>5438</v>
      </c>
      <c r="O29" s="23">
        <v>5770</v>
      </c>
      <c r="P29" s="23">
        <v>6243</v>
      </c>
      <c r="Q29" s="24">
        <v>5656</v>
      </c>
      <c r="R29" s="24">
        <v>4102</v>
      </c>
      <c r="S29" s="24">
        <f>SUM(S30:S31)</f>
        <v>5415</v>
      </c>
      <c r="T29" s="24">
        <v>5020.701999999999</v>
      </c>
      <c r="U29" s="24">
        <v>5529.9220000000005</v>
      </c>
      <c r="V29" s="24">
        <f>SUM(V30:V31)</f>
        <v>5425</v>
      </c>
      <c r="W29" s="24">
        <v>6406.305254209953</v>
      </c>
      <c r="X29" s="24">
        <v>7084.515390659955</v>
      </c>
      <c r="Y29" s="24">
        <v>5756.457</v>
      </c>
      <c r="Z29" s="24">
        <v>5749.497342459963</v>
      </c>
      <c r="AA29" s="38"/>
    </row>
    <row r="30" spans="1:27" s="5" customFormat="1" ht="11.25" customHeight="1">
      <c r="A30" s="15"/>
      <c r="B30" s="9"/>
      <c r="C30" s="35" t="s">
        <v>13</v>
      </c>
      <c r="D30" s="12">
        <v>4666</v>
      </c>
      <c r="E30" s="12">
        <v>3867</v>
      </c>
      <c r="F30" s="12">
        <v>4093</v>
      </c>
      <c r="G30" s="12">
        <v>3943</v>
      </c>
      <c r="H30" s="12">
        <v>3462</v>
      </c>
      <c r="I30" s="12">
        <v>4037</v>
      </c>
      <c r="J30" s="12">
        <v>4197</v>
      </c>
      <c r="K30" s="12">
        <v>4352</v>
      </c>
      <c r="L30" s="12">
        <v>4330</v>
      </c>
      <c r="M30" s="12">
        <v>2863</v>
      </c>
      <c r="N30" s="12">
        <v>3717</v>
      </c>
      <c r="O30" s="26">
        <v>3877</v>
      </c>
      <c r="P30" s="26">
        <v>4405</v>
      </c>
      <c r="Q30" s="26">
        <v>4139</v>
      </c>
      <c r="R30" s="26">
        <v>3123</v>
      </c>
      <c r="S30" s="26">
        <v>3831</v>
      </c>
      <c r="T30" s="25">
        <v>3719.595</v>
      </c>
      <c r="U30" s="26">
        <v>3614.915</v>
      </c>
      <c r="V30" s="26">
        <v>3487</v>
      </c>
      <c r="W30" s="26">
        <v>4682.733506709958</v>
      </c>
      <c r="X30" s="26">
        <v>5036.076050129965</v>
      </c>
      <c r="Y30" s="26">
        <v>3830.537</v>
      </c>
      <c r="Z30" s="26">
        <v>4065.322873179968</v>
      </c>
      <c r="AA30" s="38"/>
    </row>
    <row r="31" spans="1:27" s="5" customFormat="1" ht="11.25" customHeight="1">
      <c r="A31" s="15"/>
      <c r="B31" s="15"/>
      <c r="C31" s="36" t="s">
        <v>14</v>
      </c>
      <c r="D31" s="17">
        <v>1621</v>
      </c>
      <c r="E31" s="17">
        <v>1578</v>
      </c>
      <c r="F31" s="17">
        <v>1402</v>
      </c>
      <c r="G31" s="17">
        <v>1199</v>
      </c>
      <c r="H31" s="17">
        <v>1388</v>
      </c>
      <c r="I31" s="17">
        <v>1885</v>
      </c>
      <c r="J31" s="18">
        <v>1983</v>
      </c>
      <c r="K31" s="18">
        <v>1608</v>
      </c>
      <c r="L31" s="18">
        <v>1554</v>
      </c>
      <c r="M31" s="18">
        <v>1102</v>
      </c>
      <c r="N31" s="18">
        <v>1721</v>
      </c>
      <c r="O31" s="31">
        <v>1893</v>
      </c>
      <c r="P31" s="31">
        <v>1838</v>
      </c>
      <c r="Q31" s="28">
        <v>1517</v>
      </c>
      <c r="R31" s="28">
        <v>979</v>
      </c>
      <c r="S31" s="28">
        <v>1584</v>
      </c>
      <c r="T31" s="28">
        <v>1301.107</v>
      </c>
      <c r="U31" s="28">
        <v>1915.007</v>
      </c>
      <c r="V31" s="28">
        <v>1938</v>
      </c>
      <c r="W31" s="28">
        <v>1723.5717474999944</v>
      </c>
      <c r="X31" s="28">
        <v>2048.439340529991</v>
      </c>
      <c r="Y31" s="28">
        <v>1925.92</v>
      </c>
      <c r="Z31" s="28">
        <v>1684.1744692799946</v>
      </c>
      <c r="AA31" s="38"/>
    </row>
    <row r="32" spans="1:27" s="19" customFormat="1" ht="5.2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43"/>
    </row>
    <row r="33" spans="1:27" s="20" customFormat="1" ht="11.25" customHeight="1">
      <c r="A33" s="67" t="s">
        <v>9</v>
      </c>
      <c r="B33" s="67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44"/>
    </row>
    <row r="34" spans="1:27" s="19" customFormat="1" ht="5.2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43"/>
    </row>
    <row r="35" spans="1:27" s="21" customFormat="1" ht="11.25" customHeight="1">
      <c r="A35" s="66" t="s">
        <v>10</v>
      </c>
      <c r="B35" s="67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45"/>
    </row>
    <row r="36" spans="1:27" s="19" customFormat="1" ht="5.2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43"/>
    </row>
    <row r="37" spans="1:27" s="22" customFormat="1" ht="11.25" customHeight="1">
      <c r="A37" s="70" t="s">
        <v>16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46"/>
    </row>
    <row r="38" spans="1:27" s="22" customFormat="1" ht="11.25" customHeight="1">
      <c r="A38" s="70" t="s">
        <v>15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46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20:26" ht="12.75">
      <c r="T40" s="34"/>
      <c r="U40" s="34"/>
      <c r="V40" s="34"/>
      <c r="W40" s="34"/>
      <c r="X40" s="34"/>
      <c r="Y40" s="34"/>
      <c r="Z40" s="34"/>
    </row>
    <row r="44" spans="19:26" ht="12.75">
      <c r="S44" s="32"/>
      <c r="T44" s="32"/>
      <c r="U44" s="32"/>
      <c r="V44" s="32"/>
      <c r="W44" s="32"/>
      <c r="X44" s="32"/>
      <c r="Y44" s="32"/>
      <c r="Z44" s="32"/>
    </row>
    <row r="47" spans="4:18" ht="12.75"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</row>
  </sheetData>
  <sheetProtection/>
  <mergeCells count="21">
    <mergeCell ref="A37:Z37"/>
    <mergeCell ref="A34:Z34"/>
    <mergeCell ref="A38:Z38"/>
    <mergeCell ref="A36:Z36"/>
    <mergeCell ref="A32:Z32"/>
    <mergeCell ref="A33:Z33"/>
    <mergeCell ref="B17:C17"/>
    <mergeCell ref="A9:C9"/>
    <mergeCell ref="A35:Z35"/>
    <mergeCell ref="A21:C21"/>
    <mergeCell ref="B22:C22"/>
    <mergeCell ref="B29:C29"/>
    <mergeCell ref="B10:C10"/>
    <mergeCell ref="A8:Z8"/>
    <mergeCell ref="A3:Z3"/>
    <mergeCell ref="A4:Z4"/>
    <mergeCell ref="A7:Z7"/>
    <mergeCell ref="A6:C6"/>
    <mergeCell ref="A1:Z1"/>
    <mergeCell ref="A5:C5"/>
    <mergeCell ref="A2:Z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Catture e pescato nei corsi d'acqua, bacini artificiali e laghi alpini, in Ticino, dal 2000</dc:title>
  <dc:subject/>
  <dc:creator>Oberti Gallo Alessandra</dc:creator>
  <cp:keywords/>
  <dc:description/>
  <cp:lastModifiedBy>Oberti Gallo Alessandra / fust009</cp:lastModifiedBy>
  <cp:lastPrinted>2011-08-04T12:22:31Z</cp:lastPrinted>
  <dcterms:created xsi:type="dcterms:W3CDTF">2003-12-29T10:06:15Z</dcterms:created>
  <dcterms:modified xsi:type="dcterms:W3CDTF">2023-10-24T07:54:04Z</dcterms:modified>
  <cp:category/>
  <cp:version/>
  <cp:contentType/>
  <cp:contentStatus/>
</cp:coreProperties>
</file>