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3070" windowHeight="4335" tabRatio="432" activeTab="0"/>
  </bookViews>
  <sheets>
    <sheet name="2023" sheetId="1" r:id="rId1"/>
    <sheet name="2022" sheetId="2" r:id="rId2"/>
    <sheet name="2021" sheetId="3" r:id="rId3"/>
    <sheet name="2020" sheetId="4" r:id="rId4"/>
    <sheet name="2019" sheetId="5" r:id="rId5"/>
    <sheet name="2018" sheetId="6" r:id="rId6"/>
    <sheet name="2017" sheetId="7" r:id="rId7"/>
    <sheet name="2016" sheetId="8" r:id="rId8"/>
    <sheet name="2015" sheetId="9" r:id="rId9"/>
    <sheet name="2014" sheetId="10" r:id="rId10"/>
    <sheet name="2013" sheetId="11" r:id="rId11"/>
    <sheet name="2012" sheetId="12" r:id="rId12"/>
    <sheet name="2011" sheetId="13" r:id="rId13"/>
    <sheet name="2010" sheetId="14" r:id="rId14"/>
    <sheet name="2009" sheetId="15" r:id="rId15"/>
    <sheet name="2008" sheetId="16" r:id="rId16"/>
    <sheet name="2007" sheetId="17" r:id="rId17"/>
    <sheet name="2006" sheetId="18" r:id="rId18"/>
    <sheet name="2005" sheetId="19" r:id="rId19"/>
  </sheets>
  <definedNames/>
  <calcPr fullCalcOnLoad="1"/>
</workbook>
</file>

<file path=xl/sharedStrings.xml><?xml version="1.0" encoding="utf-8"?>
<sst xmlns="http://schemas.openxmlformats.org/spreadsheetml/2006/main" count="971" uniqueCount="108">
  <si>
    <t xml:space="preserve">Effettivo </t>
  </si>
  <si>
    <t>Abitazioni vuote</t>
  </si>
  <si>
    <t>Totale</t>
  </si>
  <si>
    <t>31.12.2009</t>
  </si>
  <si>
    <t>6 e più</t>
  </si>
  <si>
    <t>Vendita</t>
  </si>
  <si>
    <t>Svizzera</t>
  </si>
  <si>
    <t>Zurigo</t>
  </si>
  <si>
    <t>Berna</t>
  </si>
  <si>
    <t>Lucerna</t>
  </si>
  <si>
    <t>Uri</t>
  </si>
  <si>
    <t>Svitto</t>
  </si>
  <si>
    <t>Obvaldo</t>
  </si>
  <si>
    <t>Nidvaldo</t>
  </si>
  <si>
    <t>Glarona</t>
  </si>
  <si>
    <t>Zugo</t>
  </si>
  <si>
    <t>Friborgo</t>
  </si>
  <si>
    <t>Soletta</t>
  </si>
  <si>
    <t>Basilea città</t>
  </si>
  <si>
    <t>Basilea campagna</t>
  </si>
  <si>
    <t>Sciaffusa</t>
  </si>
  <si>
    <t>Appenzello Esterno</t>
  </si>
  <si>
    <t>Appenzello Interno</t>
  </si>
  <si>
    <t>San Gallo</t>
  </si>
  <si>
    <t>Grigioni</t>
  </si>
  <si>
    <t>Argovia</t>
  </si>
  <si>
    <t>Turgovia</t>
  </si>
  <si>
    <t xml:space="preserve">Ticino </t>
  </si>
  <si>
    <t>Vaud</t>
  </si>
  <si>
    <t>Vallese</t>
  </si>
  <si>
    <t>Neuchâtel</t>
  </si>
  <si>
    <t>Ginevra</t>
  </si>
  <si>
    <t>Giura</t>
  </si>
  <si>
    <t>31.12.2007</t>
  </si>
  <si>
    <t>31.12.2006</t>
  </si>
  <si>
    <t>31.12.2004</t>
  </si>
  <si>
    <t>–</t>
  </si>
  <si>
    <t>31.12.2005</t>
  </si>
  <si>
    <t>31.12.2008</t>
  </si>
  <si>
    <t>T_090203_10C</t>
  </si>
  <si>
    <t>31.12.2010</t>
  </si>
  <si>
    <t>Numero di locali</t>
  </si>
  <si>
    <t>Tipo di edificio</t>
  </si>
  <si>
    <r>
      <t>Di cui recenti</t>
    </r>
    <r>
      <rPr>
        <vertAlign val="superscript"/>
        <sz val="9"/>
        <rFont val="Arial"/>
        <family val="2"/>
      </rPr>
      <t>2</t>
    </r>
  </si>
  <si>
    <t>Tasso d'abi-</t>
  </si>
  <si>
    <t>tazioni</t>
  </si>
  <si>
    <r>
      <t>Di cui mono.</t>
    </r>
    <r>
      <rPr>
        <vertAlign val="superscript"/>
        <sz val="9"/>
        <rFont val="Arial"/>
        <family val="2"/>
      </rPr>
      <t>1</t>
    </r>
  </si>
  <si>
    <t>Tipo di offerta</t>
  </si>
  <si>
    <t>Ustat, ultima modifica: 07.09.2012</t>
  </si>
  <si>
    <r>
      <t>1</t>
    </r>
    <r>
      <rPr>
        <sz val="8"/>
        <rFont val="Arial"/>
        <family val="2"/>
      </rPr>
      <t>Case monofamiliari.</t>
    </r>
  </si>
  <si>
    <r>
      <t>2</t>
    </r>
    <r>
      <rPr>
        <sz val="8"/>
        <rFont val="Arial"/>
        <family val="2"/>
      </rPr>
      <t>Edifici costruiti o ristrutturati nei due anni precedenti.</t>
    </r>
  </si>
  <si>
    <t>31.12.2011</t>
  </si>
  <si>
    <t>abitazioni al</t>
  </si>
  <si>
    <t>31.12.2012</t>
  </si>
  <si>
    <t>Ustat, ultima modifica: 15.09.2014</t>
  </si>
  <si>
    <t>Ustat, ultima modifica: 10.09.2013</t>
  </si>
  <si>
    <t>31.12.2013</t>
  </si>
  <si>
    <t>31.12.2014</t>
  </si>
  <si>
    <t>31.12.2015</t>
  </si>
  <si>
    <t>Ustat, ultima modifica: 12.09.2016</t>
  </si>
  <si>
    <r>
      <t>Turgovia</t>
    </r>
    <r>
      <rPr>
        <vertAlign val="superscript"/>
        <sz val="8"/>
        <rFont val="Arial"/>
        <family val="2"/>
      </rPr>
      <t>r</t>
    </r>
  </si>
  <si>
    <r>
      <t>Vallese</t>
    </r>
    <r>
      <rPr>
        <vertAlign val="superscript"/>
        <sz val="8"/>
        <rFont val="Arial"/>
        <family val="2"/>
      </rPr>
      <t>r</t>
    </r>
  </si>
  <si>
    <t>31.12.2016</t>
  </si>
  <si>
    <t>Ustat, ultima modifica: 11.09.2017</t>
  </si>
  <si>
    <t>31.12.2017</t>
  </si>
  <si>
    <t>Ustat, ultima modifica: 13.09.2018</t>
  </si>
  <si>
    <r>
      <t>Berna</t>
    </r>
    <r>
      <rPr>
        <vertAlign val="superscript"/>
        <sz val="8"/>
        <rFont val="Arial"/>
        <family val="2"/>
      </rPr>
      <t>4</t>
    </r>
  </si>
  <si>
    <r>
      <t>Svizzera</t>
    </r>
    <r>
      <rPr>
        <b/>
        <vertAlign val="superscript"/>
        <sz val="8"/>
        <rFont val="Arial"/>
        <family val="2"/>
      </rPr>
      <t>4</t>
    </r>
  </si>
  <si>
    <t>31.12.2018</t>
  </si>
  <si>
    <t>Ustat, ultima modifica: 09.09.2019</t>
  </si>
  <si>
    <t>31.12.2019</t>
  </si>
  <si>
    <t>Abitazioni vuote, secondo il numero di locali, il tipo di edificio e il tipo di offerta, e tasso d'abitazioni vuote, per cantone, in Svizzera, al 1° giugno 2020</t>
  </si>
  <si>
    <t>Abitazioni vuote, secondo il numero di locali, il tipo di edificio e il tipo di offerta, e tasso d'abitazioni vuote, per cantone, in Svizzera, al 1° giugno 2019</t>
  </si>
  <si>
    <t>Abitazioni vuote, secondo il numero di locali, il tipo di edificio e il tipo di offerta, e tasso d'abitazioni vuote, per cantone, in Svizzera, al 1° giugno 2018</t>
  </si>
  <si>
    <t>Abitazioni vuote, secondo il numero di locali, il tipo di edificio e il tipo di offerta, e tasso d'abitazioni vuote, per cantone, in Svizzera, al 1° giugno 2017</t>
  </si>
  <si>
    <t>Abitazioni vuote, secondo il numero di locali, il tipo di edificio e il tipo di offerta, e tasso d'abitazioni vuote, per cantone, in Svizzera, al 1° giugno 2016</t>
  </si>
  <si>
    <t>Abitazioni vuote, secondo il numero di locali, il tipo di edificio e il tipo di offerta, e tasso d'abitazioni vuote, per cantone, in Svizzera, al 1° giugno 2015</t>
  </si>
  <si>
    <t>Abitazioni vuote, secondo il numero di locali, il tipo di edificio e il tipo di offerta, e tasso d'abitazioni vuote, per cantone, in Svizzera, al 1° giugno 2014</t>
  </si>
  <si>
    <t>Abitazioni vuote, secondo il numero di locali, il tipo di edificio e il tipo di offerta, e tasso d'abitazioni vuote, per cantone, in Svizzera, al 1° giugno 2013</t>
  </si>
  <si>
    <t>Abitazioni vuote, secondo il numero di locali, il tipo di edificio e il tipo di offerta, e tasso d'abitazioni vuote, per cantone, in Svizzera, al 1° giugno 2012</t>
  </si>
  <si>
    <t>Abitazioni vuote, secondo il numero di locali, il tipo di edificio e il tipo di offerta, e tasso d'abitazioni vuote, per cantone, in Svizzera, al 1° giugno 2011</t>
  </si>
  <si>
    <t>Abitazioni vuote, secondo il numero di locali, il tipo di edificio e il tipo di offerta, e tasso d'abitazioni vuote, per cantone, in Svizzera, al 1° giugno 2010</t>
  </si>
  <si>
    <t>Abitazioni vuote, secondo il numero di locali, il tipo di edificio e il tipo di offerta, e tasso d'abitazioni vuote, per cantone, in Svizzera, al 1° giugno 2009</t>
  </si>
  <si>
    <t>Abitazioni vuote, secondo il numero di locali, il tipo di edificio e il tipo di offerta, e tasso d'abitazioni vuote, per cantone, in Svizzera, al 1° giugno 2008</t>
  </si>
  <si>
    <t>Abitazioni vuote, secondo il numero di locali, il tipo di edificio e il tipo di offerta, e tasso d'abitazioni vuote, per cantone, in Svizzera, al 1° giugno 2007</t>
  </si>
  <si>
    <t>Abitazioni vuote, secondo il numero di locali, il tipo di edificio e il tipo di offerta, e tasso d'abitazioni vuote, per cantone, in Svizzera, al 1° giugno 2006</t>
  </si>
  <si>
    <t>Abitazioni vuote, secondo il numero di locali, il tipo di edificio e il tipo di offerta, e tasso d'abitazioni vuote, per cantone, in Svizzera, al 1° giugno 2005</t>
  </si>
  <si>
    <t>Abitazioni vuote, secondo il numero di locali, il tipo di edificio e il tipo di offerta, e tasso d'abitazioni vuote, per cantone, in Svizzera, al 1° giugno 2021</t>
  </si>
  <si>
    <t>31.12.2020</t>
  </si>
  <si>
    <t>Ustat, ultima modifica: 13.09.2021</t>
  </si>
  <si>
    <r>
      <t>Affitto</t>
    </r>
    <r>
      <rPr>
        <vertAlign val="superscript"/>
        <sz val="9"/>
        <rFont val="Arial"/>
        <family val="2"/>
      </rPr>
      <t>3</t>
    </r>
  </si>
  <si>
    <r>
      <t>vuote</t>
    </r>
    <r>
      <rPr>
        <b/>
        <vertAlign val="superscript"/>
        <sz val="9"/>
        <rFont val="Arial"/>
        <family val="2"/>
      </rPr>
      <t>4</t>
    </r>
  </si>
  <si>
    <r>
      <t>4</t>
    </r>
    <r>
      <rPr>
        <sz val="8"/>
        <rFont val="Arial"/>
        <family val="2"/>
      </rPr>
      <t>Dal 2010 i tassi d'abitazioni vuote sono calcolati sulla base del patrimonio abitativo complessivo della statistica degli edifici e delle abitazioni (SEA).</t>
    </r>
  </si>
  <si>
    <r>
      <t>3</t>
    </r>
    <r>
      <rPr>
        <sz val="8"/>
        <rFont val="Arial"/>
        <family val="2"/>
      </rPr>
      <t>Comprese le abitazioni che i proprietari propongono sia in affitto sia in vendita.</t>
    </r>
  </si>
  <si>
    <r>
      <t>4</t>
    </r>
    <r>
      <rPr>
        <sz val="8"/>
        <rFont val="Arial"/>
        <family val="2"/>
      </rPr>
      <t>Percentuale di abitazioni vuote sul totale delle abitazioni al 31.12.2008.</t>
    </r>
  </si>
  <si>
    <r>
      <t>4</t>
    </r>
    <r>
      <rPr>
        <sz val="8"/>
        <rFont val="Arial"/>
        <family val="2"/>
      </rPr>
      <t>Percentuale di abitazioni vuote sul totale delle abitazioni al 31.12.2007.</t>
    </r>
  </si>
  <si>
    <r>
      <t>4</t>
    </r>
    <r>
      <rPr>
        <sz val="8"/>
        <rFont val="Arial"/>
        <family val="2"/>
      </rPr>
      <t>Percentuale di abitazioni vuote sul totale delle abitazioni.</t>
    </r>
  </si>
  <si>
    <r>
      <t>Soletta</t>
    </r>
    <r>
      <rPr>
        <vertAlign val="superscript"/>
        <sz val="8"/>
        <rFont val="Arial"/>
        <family val="2"/>
      </rPr>
      <t>5</t>
    </r>
  </si>
  <si>
    <r>
      <t>5</t>
    </r>
    <r>
      <rPr>
        <sz val="8"/>
        <rFont val="Arial"/>
        <family val="2"/>
      </rPr>
      <t>Dati rivisti.</t>
    </r>
  </si>
  <si>
    <r>
      <t>Giura</t>
    </r>
    <r>
      <rPr>
        <vertAlign val="superscript"/>
        <sz val="8"/>
        <rFont val="Arial"/>
        <family val="2"/>
      </rPr>
      <t>r</t>
    </r>
  </si>
  <si>
    <t>Ustat, ultima modifica: 30.09.2010</t>
  </si>
  <si>
    <t>Abitazioni vuote, secondo il numero di locali, il tipo di edificio e il tipo di offerta, e tasso d'abitazioni vuote, per cantone, in Svizzera, al 1° giugno 2022</t>
  </si>
  <si>
    <t>31.12.2021</t>
  </si>
  <si>
    <t>Fonte: Censimento delle abitazioni vuote, Ufficio federale di statistica, Neuchâtel</t>
  </si>
  <si>
    <t>Ustat, ultima modifica: 12.09.2022</t>
  </si>
  <si>
    <t>Abitazioni vuote, secondo il numero di locali, il tipo di edificio e il tipo di offerta, e tasso d'abitazioni vuote, per cantone, in Svizzera, al 1° giugno 2023</t>
  </si>
  <si>
    <t>31.12.2022</t>
  </si>
  <si>
    <t>Ustat, ultima modifica: 11.09.2023</t>
  </si>
</sst>
</file>

<file path=xl/styles.xml><?xml version="1.0" encoding="utf-8"?>
<styleSheet xmlns="http://schemas.openxmlformats.org/spreadsheetml/2006/main">
  <numFmts count="2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0.0"/>
    <numFmt numFmtId="181" formatCode="#,###,##0__;\-#,###,##0__;\-__;@__\ "/>
    <numFmt numFmtId="182" formatCode="#,###,##0__;\-#,###,##0__;0__;@__\ "/>
    <numFmt numFmtId="183" formatCode="#,###,##0.00__;\-#,###,##0.00__;\-__;@__\ "/>
    <numFmt numFmtId="184" formatCode="#,##0.0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6" fillId="0" borderId="0" xfId="0" applyFont="1" applyAlignment="1">
      <alignment/>
    </xf>
    <xf numFmtId="0" fontId="7" fillId="0" borderId="12" xfId="0" applyFont="1" applyBorder="1" applyAlignment="1">
      <alignment/>
    </xf>
    <xf numFmtId="3" fontId="7" fillId="0" borderId="12" xfId="0" applyNumberFormat="1" applyFont="1" applyBorder="1" applyAlignment="1">
      <alignment horizontal="right"/>
    </xf>
    <xf numFmtId="0" fontId="6" fillId="0" borderId="11" xfId="0" applyFont="1" applyBorder="1" applyAlignment="1">
      <alignment/>
    </xf>
    <xf numFmtId="3" fontId="6" fillId="0" borderId="11" xfId="0" applyNumberFormat="1" applyFont="1" applyBorder="1" applyAlignment="1">
      <alignment horizontal="right"/>
    </xf>
    <xf numFmtId="0" fontId="6" fillId="0" borderId="12" xfId="0" applyFont="1" applyBorder="1" applyAlignment="1">
      <alignment/>
    </xf>
    <xf numFmtId="3" fontId="6" fillId="0" borderId="12" xfId="0" applyNumberFormat="1" applyFont="1" applyBorder="1" applyAlignment="1">
      <alignment horizontal="right"/>
    </xf>
    <xf numFmtId="0" fontId="7" fillId="0" borderId="0" xfId="0" applyFont="1" applyAlignment="1">
      <alignment/>
    </xf>
    <xf numFmtId="3" fontId="6" fillId="0" borderId="0" xfId="0" applyNumberFormat="1" applyFont="1" applyAlignment="1">
      <alignment horizontal="right"/>
    </xf>
    <xf numFmtId="0" fontId="4" fillId="0" borderId="10" xfId="0" applyFont="1" applyBorder="1" applyAlignment="1">
      <alignment/>
    </xf>
    <xf numFmtId="2" fontId="7" fillId="0" borderId="12" xfId="0" applyNumberFormat="1" applyFont="1" applyBorder="1" applyAlignment="1">
      <alignment horizontal="right"/>
    </xf>
    <xf numFmtId="2" fontId="6" fillId="0" borderId="11" xfId="0" applyNumberFormat="1" applyFont="1" applyBorder="1" applyAlignment="1">
      <alignment horizontal="right"/>
    </xf>
    <xf numFmtId="2" fontId="6" fillId="0" borderId="12" xfId="0" applyNumberFormat="1" applyFont="1" applyBorder="1" applyAlignment="1">
      <alignment horizontal="right"/>
    </xf>
    <xf numFmtId="2" fontId="6" fillId="0" borderId="0" xfId="0" applyNumberFormat="1" applyFont="1" applyAlignment="1">
      <alignment horizontal="right"/>
    </xf>
    <xf numFmtId="3" fontId="7" fillId="0" borderId="12" xfId="0" applyNumberFormat="1" applyFont="1" applyBorder="1" applyAlignment="1">
      <alignment/>
    </xf>
    <xf numFmtId="2" fontId="7" fillId="0" borderId="12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2" fontId="6" fillId="0" borderId="12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 horizontal="left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7" fillId="0" borderId="12" xfId="0" applyFont="1" applyFill="1" applyBorder="1" applyAlignment="1">
      <alignment/>
    </xf>
    <xf numFmtId="3" fontId="7" fillId="0" borderId="12" xfId="0" applyNumberFormat="1" applyFont="1" applyFill="1" applyBorder="1" applyAlignment="1">
      <alignment horizontal="right"/>
    </xf>
    <xf numFmtId="3" fontId="7" fillId="0" borderId="12" xfId="0" applyNumberFormat="1" applyFont="1" applyFill="1" applyBorder="1" applyAlignment="1">
      <alignment/>
    </xf>
    <xf numFmtId="4" fontId="7" fillId="0" borderId="12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1" xfId="0" applyFont="1" applyFill="1" applyBorder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>
      <alignment/>
    </xf>
    <xf numFmtId="2" fontId="6" fillId="0" borderId="12" xfId="0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2" fontId="7" fillId="0" borderId="12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" fontId="6" fillId="0" borderId="13" xfId="0" applyNumberFormat="1" applyFont="1" applyBorder="1" applyAlignment="1">
      <alignment/>
    </xf>
    <xf numFmtId="3" fontId="6" fillId="0" borderId="13" xfId="0" applyNumberFormat="1" applyFont="1" applyBorder="1" applyAlignment="1">
      <alignment horizontal="right"/>
    </xf>
    <xf numFmtId="2" fontId="6" fillId="0" borderId="13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1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3" fillId="0" borderId="11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6" xfId="0" applyFont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1" sqref="A1:N1"/>
    </sheetView>
  </sheetViews>
  <sheetFormatPr defaultColWidth="9.140625" defaultRowHeight="12.75"/>
  <cols>
    <col min="1" max="1" width="21.8515625" style="0" customWidth="1"/>
    <col min="2" max="3" width="11.7109375" style="0" customWidth="1"/>
    <col min="4" max="9" width="9.7109375" style="0" customWidth="1"/>
    <col min="10" max="14" width="11.7109375" style="0" customWidth="1"/>
  </cols>
  <sheetData>
    <row r="1" spans="1:14" s="1" customFormat="1" ht="12.7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s="1" customFormat="1" ht="12.75">
      <c r="A2" s="61" t="s">
        <v>105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s="1" customFormat="1" ht="12.7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4" s="1" customFormat="1" ht="12.7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</row>
    <row r="5" spans="1:14" s="3" customFormat="1" ht="12" customHeight="1">
      <c r="A5" s="4"/>
      <c r="B5" s="5" t="s">
        <v>0</v>
      </c>
      <c r="C5" s="63" t="s">
        <v>1</v>
      </c>
      <c r="D5" s="64"/>
      <c r="E5" s="64"/>
      <c r="F5" s="64"/>
      <c r="G5" s="64"/>
      <c r="H5" s="64"/>
      <c r="I5" s="64"/>
      <c r="J5" s="64"/>
      <c r="K5" s="64"/>
      <c r="L5" s="64"/>
      <c r="M5" s="65"/>
      <c r="N5" s="5" t="s">
        <v>44</v>
      </c>
    </row>
    <row r="6" spans="1:14" s="3" customFormat="1" ht="12" customHeight="1">
      <c r="A6" s="4"/>
      <c r="B6" s="5" t="s">
        <v>52</v>
      </c>
      <c r="C6" s="19" t="s">
        <v>2</v>
      </c>
      <c r="D6" s="66" t="s">
        <v>41</v>
      </c>
      <c r="E6" s="66"/>
      <c r="F6" s="66"/>
      <c r="G6" s="66"/>
      <c r="H6" s="66"/>
      <c r="I6" s="66"/>
      <c r="J6" s="66" t="s">
        <v>42</v>
      </c>
      <c r="K6" s="66"/>
      <c r="L6" s="66" t="s">
        <v>47</v>
      </c>
      <c r="M6" s="67"/>
      <c r="N6" s="5" t="s">
        <v>45</v>
      </c>
    </row>
    <row r="7" spans="1:14" s="3" customFormat="1" ht="14.25" customHeight="1">
      <c r="A7" s="6"/>
      <c r="B7" s="7" t="s">
        <v>106</v>
      </c>
      <c r="C7" s="7"/>
      <c r="D7" s="59"/>
      <c r="E7" s="59"/>
      <c r="F7" s="59"/>
      <c r="G7" s="59"/>
      <c r="H7" s="59"/>
      <c r="I7" s="59"/>
      <c r="J7" s="59"/>
      <c r="K7" s="59"/>
      <c r="L7" s="59"/>
      <c r="M7" s="59"/>
      <c r="N7" s="6" t="s">
        <v>91</v>
      </c>
    </row>
    <row r="8" spans="1:14" s="3" customFormat="1" ht="14.25" customHeight="1">
      <c r="A8" s="8"/>
      <c r="B8" s="9"/>
      <c r="C8" s="9"/>
      <c r="D8" s="9">
        <v>1</v>
      </c>
      <c r="E8" s="9">
        <v>2</v>
      </c>
      <c r="F8" s="9">
        <v>3</v>
      </c>
      <c r="G8" s="9">
        <v>4</v>
      </c>
      <c r="H8" s="9">
        <v>5</v>
      </c>
      <c r="I8" s="9" t="s">
        <v>4</v>
      </c>
      <c r="J8" s="9" t="s">
        <v>46</v>
      </c>
      <c r="K8" s="9" t="s">
        <v>43</v>
      </c>
      <c r="L8" s="9" t="s">
        <v>90</v>
      </c>
      <c r="M8" s="9" t="s">
        <v>5</v>
      </c>
      <c r="N8" s="9"/>
    </row>
    <row r="9" spans="1:14" s="10" customFormat="1" ht="11.25" customHeight="1">
      <c r="A9" s="11" t="s">
        <v>6</v>
      </c>
      <c r="B9" s="12">
        <v>4741917</v>
      </c>
      <c r="C9" s="12">
        <v>54765</v>
      </c>
      <c r="D9" s="12">
        <v>4930</v>
      </c>
      <c r="E9" s="12">
        <v>9598</v>
      </c>
      <c r="F9" s="12">
        <v>17492</v>
      </c>
      <c r="G9" s="12">
        <v>14205</v>
      </c>
      <c r="H9" s="12">
        <v>5177</v>
      </c>
      <c r="I9" s="12">
        <v>3363</v>
      </c>
      <c r="J9" s="12">
        <v>6124</v>
      </c>
      <c r="K9" s="12">
        <v>4131</v>
      </c>
      <c r="L9" s="12">
        <v>44213</v>
      </c>
      <c r="M9" s="12">
        <v>10552</v>
      </c>
      <c r="N9" s="25">
        <v>1.15</v>
      </c>
    </row>
    <row r="10" spans="1:14" s="10" customFormat="1" ht="11.25" customHeight="1">
      <c r="A10" s="13" t="s">
        <v>7</v>
      </c>
      <c r="B10" s="16">
        <v>778908</v>
      </c>
      <c r="C10" s="26">
        <v>4103</v>
      </c>
      <c r="D10" s="16">
        <v>346</v>
      </c>
      <c r="E10" s="16">
        <v>671</v>
      </c>
      <c r="F10" s="16">
        <v>1191</v>
      </c>
      <c r="G10" s="26">
        <v>1073</v>
      </c>
      <c r="H10" s="26">
        <v>526</v>
      </c>
      <c r="I10" s="26">
        <v>296</v>
      </c>
      <c r="J10" s="26">
        <v>620</v>
      </c>
      <c r="K10" s="26">
        <v>451</v>
      </c>
      <c r="L10" s="26">
        <v>3245</v>
      </c>
      <c r="M10" s="26">
        <v>858</v>
      </c>
      <c r="N10" s="27">
        <v>0.53</v>
      </c>
    </row>
    <row r="11" spans="1:14" s="10" customFormat="1" ht="11.25" customHeight="1">
      <c r="A11" s="15" t="s">
        <v>8</v>
      </c>
      <c r="B11" s="16">
        <v>587888</v>
      </c>
      <c r="C11" s="26">
        <v>7817</v>
      </c>
      <c r="D11" s="16">
        <v>661</v>
      </c>
      <c r="E11" s="16">
        <v>1213</v>
      </c>
      <c r="F11" s="16">
        <v>2587</v>
      </c>
      <c r="G11" s="26">
        <v>2253</v>
      </c>
      <c r="H11" s="26">
        <v>713</v>
      </c>
      <c r="I11" s="26">
        <v>390</v>
      </c>
      <c r="J11" s="26">
        <v>685</v>
      </c>
      <c r="K11" s="26">
        <v>439</v>
      </c>
      <c r="L11" s="26">
        <v>6591</v>
      </c>
      <c r="M11" s="26">
        <v>1226</v>
      </c>
      <c r="N11" s="27">
        <v>1.33</v>
      </c>
    </row>
    <row r="12" spans="1:14" s="10" customFormat="1" ht="11.25" customHeight="1">
      <c r="A12" s="15" t="s">
        <v>9</v>
      </c>
      <c r="B12" s="16">
        <v>208942</v>
      </c>
      <c r="C12" s="26">
        <v>2009</v>
      </c>
      <c r="D12" s="16">
        <v>188</v>
      </c>
      <c r="E12" s="16">
        <v>308</v>
      </c>
      <c r="F12" s="16">
        <v>680</v>
      </c>
      <c r="G12" s="26">
        <v>527</v>
      </c>
      <c r="H12" s="26">
        <v>178</v>
      </c>
      <c r="I12" s="26">
        <v>128</v>
      </c>
      <c r="J12" s="26">
        <v>121</v>
      </c>
      <c r="K12" s="26">
        <v>129</v>
      </c>
      <c r="L12" s="26">
        <v>1683</v>
      </c>
      <c r="M12" s="26">
        <v>326</v>
      </c>
      <c r="N12" s="27">
        <v>0.96</v>
      </c>
    </row>
    <row r="13" spans="1:14" s="10" customFormat="1" ht="11.25" customHeight="1">
      <c r="A13" s="15" t="s">
        <v>10</v>
      </c>
      <c r="B13" s="16">
        <v>21419</v>
      </c>
      <c r="C13" s="26">
        <v>138</v>
      </c>
      <c r="D13" s="16">
        <v>6</v>
      </c>
      <c r="E13" s="16">
        <v>24</v>
      </c>
      <c r="F13" s="16">
        <v>49</v>
      </c>
      <c r="G13" s="26">
        <v>35</v>
      </c>
      <c r="H13" s="26">
        <v>13</v>
      </c>
      <c r="I13" s="26">
        <v>11</v>
      </c>
      <c r="J13" s="26">
        <v>15</v>
      </c>
      <c r="K13" s="26">
        <v>21</v>
      </c>
      <c r="L13" s="26">
        <v>91</v>
      </c>
      <c r="M13" s="26">
        <v>47</v>
      </c>
      <c r="N13" s="27">
        <v>0.64</v>
      </c>
    </row>
    <row r="14" spans="1:14" s="10" customFormat="1" ht="11.25" customHeight="1">
      <c r="A14" s="15" t="s">
        <v>11</v>
      </c>
      <c r="B14" s="16">
        <v>82399</v>
      </c>
      <c r="C14" s="26">
        <v>413</v>
      </c>
      <c r="D14" s="16">
        <v>32</v>
      </c>
      <c r="E14" s="16">
        <v>54</v>
      </c>
      <c r="F14" s="16">
        <v>106</v>
      </c>
      <c r="G14" s="26">
        <v>115</v>
      </c>
      <c r="H14" s="26">
        <v>66</v>
      </c>
      <c r="I14" s="26">
        <v>40</v>
      </c>
      <c r="J14" s="26">
        <v>56</v>
      </c>
      <c r="K14" s="26">
        <v>27</v>
      </c>
      <c r="L14" s="26">
        <v>262</v>
      </c>
      <c r="M14" s="26">
        <v>151</v>
      </c>
      <c r="N14" s="27">
        <v>0.5</v>
      </c>
    </row>
    <row r="15" spans="1:14" s="10" customFormat="1" ht="11.25" customHeight="1">
      <c r="A15" s="15" t="s">
        <v>12</v>
      </c>
      <c r="B15" s="16">
        <v>22518</v>
      </c>
      <c r="C15" s="26">
        <v>96</v>
      </c>
      <c r="D15" s="16">
        <v>9</v>
      </c>
      <c r="E15" s="16">
        <v>15</v>
      </c>
      <c r="F15" s="16">
        <v>27</v>
      </c>
      <c r="G15" s="26">
        <v>20</v>
      </c>
      <c r="H15" s="26">
        <v>17</v>
      </c>
      <c r="I15" s="26">
        <v>8</v>
      </c>
      <c r="J15" s="26">
        <v>11</v>
      </c>
      <c r="K15" s="26">
        <v>2</v>
      </c>
      <c r="L15" s="26">
        <v>61</v>
      </c>
      <c r="M15" s="26">
        <v>35</v>
      </c>
      <c r="N15" s="27">
        <v>0.43</v>
      </c>
    </row>
    <row r="16" spans="1:14" s="10" customFormat="1" ht="11.25" customHeight="1">
      <c r="A16" s="15" t="s">
        <v>13</v>
      </c>
      <c r="B16" s="16">
        <v>22942</v>
      </c>
      <c r="C16" s="26">
        <v>188</v>
      </c>
      <c r="D16" s="16">
        <v>16</v>
      </c>
      <c r="E16" s="16">
        <v>32</v>
      </c>
      <c r="F16" s="16">
        <v>40</v>
      </c>
      <c r="G16" s="26">
        <v>61</v>
      </c>
      <c r="H16" s="26">
        <v>28</v>
      </c>
      <c r="I16" s="26">
        <v>11</v>
      </c>
      <c r="J16" s="26">
        <v>13</v>
      </c>
      <c r="K16" s="26">
        <v>30</v>
      </c>
      <c r="L16" s="26">
        <v>159</v>
      </c>
      <c r="M16" s="26">
        <v>29</v>
      </c>
      <c r="N16" s="27">
        <v>0.82</v>
      </c>
    </row>
    <row r="17" spans="1:14" s="10" customFormat="1" ht="11.25" customHeight="1">
      <c r="A17" s="15" t="s">
        <v>14</v>
      </c>
      <c r="B17" s="16">
        <v>23553</v>
      </c>
      <c r="C17" s="26">
        <v>294</v>
      </c>
      <c r="D17" s="16">
        <v>19</v>
      </c>
      <c r="E17" s="16">
        <v>56</v>
      </c>
      <c r="F17" s="16">
        <v>68</v>
      </c>
      <c r="G17" s="26">
        <v>100</v>
      </c>
      <c r="H17" s="26">
        <v>30</v>
      </c>
      <c r="I17" s="26">
        <v>21</v>
      </c>
      <c r="J17" s="26">
        <v>47</v>
      </c>
      <c r="K17" s="26">
        <v>12</v>
      </c>
      <c r="L17" s="26">
        <v>247</v>
      </c>
      <c r="M17" s="26">
        <v>47</v>
      </c>
      <c r="N17" s="27">
        <v>1.25</v>
      </c>
    </row>
    <row r="18" spans="1:14" s="10" customFormat="1" ht="11.25" customHeight="1">
      <c r="A18" s="15" t="s">
        <v>15</v>
      </c>
      <c r="B18" s="16">
        <v>61147</v>
      </c>
      <c r="C18" s="26">
        <v>254</v>
      </c>
      <c r="D18" s="16">
        <v>12</v>
      </c>
      <c r="E18" s="16">
        <v>30</v>
      </c>
      <c r="F18" s="16">
        <v>65</v>
      </c>
      <c r="G18" s="16">
        <v>57</v>
      </c>
      <c r="H18" s="16">
        <v>45</v>
      </c>
      <c r="I18" s="26">
        <v>45</v>
      </c>
      <c r="J18" s="26">
        <v>47</v>
      </c>
      <c r="K18" s="26">
        <v>51</v>
      </c>
      <c r="L18" s="26">
        <v>95</v>
      </c>
      <c r="M18" s="26">
        <v>159</v>
      </c>
      <c r="N18" s="27">
        <v>0.42</v>
      </c>
    </row>
    <row r="19" spans="1:14" s="10" customFormat="1" ht="11.25" customHeight="1">
      <c r="A19" s="15" t="s">
        <v>16</v>
      </c>
      <c r="B19" s="16">
        <v>163750</v>
      </c>
      <c r="C19" s="26">
        <v>2253</v>
      </c>
      <c r="D19" s="16">
        <v>229</v>
      </c>
      <c r="E19" s="16">
        <v>445</v>
      </c>
      <c r="F19" s="16">
        <v>719</v>
      </c>
      <c r="G19" s="16">
        <v>555</v>
      </c>
      <c r="H19" s="16">
        <v>207</v>
      </c>
      <c r="I19" s="26">
        <v>98</v>
      </c>
      <c r="J19" s="26">
        <v>315</v>
      </c>
      <c r="K19" s="26">
        <v>188</v>
      </c>
      <c r="L19" s="26">
        <v>1954</v>
      </c>
      <c r="M19" s="26">
        <v>299</v>
      </c>
      <c r="N19" s="27">
        <v>1.38</v>
      </c>
    </row>
    <row r="20" spans="1:14" s="10" customFormat="1" ht="11.25" customHeight="1">
      <c r="A20" s="15" t="s">
        <v>17</v>
      </c>
      <c r="B20" s="16">
        <v>144304</v>
      </c>
      <c r="C20" s="26">
        <v>3445</v>
      </c>
      <c r="D20" s="16">
        <v>193</v>
      </c>
      <c r="E20" s="16">
        <v>541</v>
      </c>
      <c r="F20" s="16">
        <v>1247</v>
      </c>
      <c r="G20" s="16">
        <v>977</v>
      </c>
      <c r="H20" s="16">
        <v>330</v>
      </c>
      <c r="I20" s="26">
        <v>157</v>
      </c>
      <c r="J20" s="26">
        <v>405</v>
      </c>
      <c r="K20" s="26">
        <v>164</v>
      </c>
      <c r="L20" s="26">
        <v>3022</v>
      </c>
      <c r="M20" s="26">
        <v>423</v>
      </c>
      <c r="N20" s="27">
        <v>2.39</v>
      </c>
    </row>
    <row r="21" spans="1:14" s="10" customFormat="1" ht="11.25" customHeight="1">
      <c r="A21" s="15" t="s">
        <v>18</v>
      </c>
      <c r="B21" s="16">
        <v>115005</v>
      </c>
      <c r="C21" s="26">
        <v>1229</v>
      </c>
      <c r="D21" s="16">
        <v>194</v>
      </c>
      <c r="E21" s="16">
        <v>369</v>
      </c>
      <c r="F21" s="16">
        <v>455</v>
      </c>
      <c r="G21" s="16">
        <v>156</v>
      </c>
      <c r="H21" s="16">
        <v>33</v>
      </c>
      <c r="I21" s="26">
        <v>22</v>
      </c>
      <c r="J21" s="26">
        <v>13</v>
      </c>
      <c r="K21" s="26">
        <v>55</v>
      </c>
      <c r="L21" s="26">
        <v>1187</v>
      </c>
      <c r="M21" s="26">
        <v>42</v>
      </c>
      <c r="N21" s="27">
        <v>1.07</v>
      </c>
    </row>
    <row r="22" spans="1:14" s="10" customFormat="1" ht="11.25" customHeight="1">
      <c r="A22" s="15" t="s">
        <v>19</v>
      </c>
      <c r="B22" s="16">
        <v>147486</v>
      </c>
      <c r="C22" s="26">
        <v>1359</v>
      </c>
      <c r="D22" s="16">
        <v>31</v>
      </c>
      <c r="E22" s="16">
        <v>176</v>
      </c>
      <c r="F22" s="16">
        <v>604</v>
      </c>
      <c r="G22" s="16">
        <v>414</v>
      </c>
      <c r="H22" s="16">
        <v>89</v>
      </c>
      <c r="I22" s="26">
        <v>45</v>
      </c>
      <c r="J22" s="26">
        <v>91</v>
      </c>
      <c r="K22" s="26">
        <v>109</v>
      </c>
      <c r="L22" s="26">
        <v>1212</v>
      </c>
      <c r="M22" s="26">
        <v>147</v>
      </c>
      <c r="N22" s="27">
        <v>0.92</v>
      </c>
    </row>
    <row r="23" spans="1:14" s="10" customFormat="1" ht="11.25" customHeight="1">
      <c r="A23" s="15" t="s">
        <v>20</v>
      </c>
      <c r="B23" s="16">
        <v>44804</v>
      </c>
      <c r="C23" s="26">
        <v>480</v>
      </c>
      <c r="D23" s="16">
        <v>23</v>
      </c>
      <c r="E23" s="16">
        <v>61</v>
      </c>
      <c r="F23" s="16">
        <v>157</v>
      </c>
      <c r="G23" s="16">
        <v>127</v>
      </c>
      <c r="H23" s="16">
        <v>63</v>
      </c>
      <c r="I23" s="26">
        <v>49</v>
      </c>
      <c r="J23" s="26">
        <v>56</v>
      </c>
      <c r="K23" s="26">
        <v>29</v>
      </c>
      <c r="L23" s="26">
        <v>370</v>
      </c>
      <c r="M23" s="26">
        <v>110</v>
      </c>
      <c r="N23" s="27">
        <v>1.07</v>
      </c>
    </row>
    <row r="24" spans="1:14" s="10" customFormat="1" ht="11.25" customHeight="1">
      <c r="A24" s="15" t="s">
        <v>21</v>
      </c>
      <c r="B24" s="16">
        <v>29981</v>
      </c>
      <c r="C24" s="26">
        <v>359</v>
      </c>
      <c r="D24" s="16">
        <v>19</v>
      </c>
      <c r="E24" s="16">
        <v>68</v>
      </c>
      <c r="F24" s="16">
        <v>91</v>
      </c>
      <c r="G24" s="16">
        <v>96</v>
      </c>
      <c r="H24" s="16">
        <v>35</v>
      </c>
      <c r="I24" s="26">
        <v>50</v>
      </c>
      <c r="J24" s="26">
        <v>62</v>
      </c>
      <c r="K24" s="26">
        <v>28</v>
      </c>
      <c r="L24" s="26">
        <v>260</v>
      </c>
      <c r="M24" s="26">
        <v>99</v>
      </c>
      <c r="N24" s="27">
        <v>1.2</v>
      </c>
    </row>
    <row r="25" spans="1:14" s="10" customFormat="1" ht="11.25" customHeight="1">
      <c r="A25" s="15" t="s">
        <v>22</v>
      </c>
      <c r="B25" s="16">
        <v>8405</v>
      </c>
      <c r="C25" s="26">
        <v>134</v>
      </c>
      <c r="D25" s="16">
        <v>19</v>
      </c>
      <c r="E25" s="16">
        <v>21</v>
      </c>
      <c r="F25" s="16">
        <v>30</v>
      </c>
      <c r="G25" s="16">
        <v>22</v>
      </c>
      <c r="H25" s="16">
        <v>14</v>
      </c>
      <c r="I25" s="26">
        <v>28</v>
      </c>
      <c r="J25" s="26">
        <v>26</v>
      </c>
      <c r="K25" s="26">
        <v>4</v>
      </c>
      <c r="L25" s="26">
        <v>125</v>
      </c>
      <c r="M25" s="26">
        <v>9</v>
      </c>
      <c r="N25" s="27">
        <v>1.59</v>
      </c>
    </row>
    <row r="26" spans="1:14" s="10" customFormat="1" ht="11.25" customHeight="1">
      <c r="A26" s="15" t="s">
        <v>23</v>
      </c>
      <c r="B26" s="16">
        <v>270829</v>
      </c>
      <c r="C26" s="26">
        <v>3834</v>
      </c>
      <c r="D26" s="16">
        <v>342</v>
      </c>
      <c r="E26" s="16">
        <v>677</v>
      </c>
      <c r="F26" s="16">
        <v>1129</v>
      </c>
      <c r="G26" s="16">
        <v>1079</v>
      </c>
      <c r="H26" s="16">
        <v>385</v>
      </c>
      <c r="I26" s="26">
        <v>222</v>
      </c>
      <c r="J26" s="26">
        <v>326</v>
      </c>
      <c r="K26" s="26">
        <v>204</v>
      </c>
      <c r="L26" s="26">
        <v>3312</v>
      </c>
      <c r="M26" s="26">
        <v>522</v>
      </c>
      <c r="N26" s="27">
        <v>1.42</v>
      </c>
    </row>
    <row r="27" spans="1:14" s="10" customFormat="1" ht="11.25" customHeight="1">
      <c r="A27" s="15" t="s">
        <v>24</v>
      </c>
      <c r="B27" s="16">
        <v>180966</v>
      </c>
      <c r="C27" s="26">
        <v>1057</v>
      </c>
      <c r="D27" s="16">
        <v>118</v>
      </c>
      <c r="E27" s="16">
        <v>224</v>
      </c>
      <c r="F27" s="16">
        <v>248</v>
      </c>
      <c r="G27" s="16">
        <v>274</v>
      </c>
      <c r="H27" s="16">
        <v>103</v>
      </c>
      <c r="I27" s="26">
        <v>90</v>
      </c>
      <c r="J27" s="26">
        <v>148</v>
      </c>
      <c r="K27" s="26">
        <v>64</v>
      </c>
      <c r="L27" s="26">
        <v>653</v>
      </c>
      <c r="M27" s="26">
        <v>404</v>
      </c>
      <c r="N27" s="27">
        <v>0.58</v>
      </c>
    </row>
    <row r="28" spans="1:14" s="10" customFormat="1" ht="11.25" customHeight="1">
      <c r="A28" s="15" t="s">
        <v>25</v>
      </c>
      <c r="B28" s="16">
        <v>340914</v>
      </c>
      <c r="C28" s="26">
        <v>4778</v>
      </c>
      <c r="D28" s="16">
        <v>305</v>
      </c>
      <c r="E28" s="16">
        <v>759</v>
      </c>
      <c r="F28" s="16">
        <v>1491</v>
      </c>
      <c r="G28" s="16">
        <v>1315</v>
      </c>
      <c r="H28" s="16">
        <v>588</v>
      </c>
      <c r="I28" s="26">
        <v>320</v>
      </c>
      <c r="J28" s="26">
        <v>663</v>
      </c>
      <c r="K28" s="26">
        <v>347</v>
      </c>
      <c r="L28" s="26">
        <v>3664</v>
      </c>
      <c r="M28" s="26">
        <v>1114</v>
      </c>
      <c r="N28" s="27">
        <v>1.4</v>
      </c>
    </row>
    <row r="29" spans="1:14" s="10" customFormat="1" ht="11.25" customHeight="1">
      <c r="A29" s="15" t="s">
        <v>26</v>
      </c>
      <c r="B29" s="16">
        <v>142622</v>
      </c>
      <c r="C29" s="26">
        <v>2066</v>
      </c>
      <c r="D29" s="16">
        <v>148</v>
      </c>
      <c r="E29" s="16">
        <v>309</v>
      </c>
      <c r="F29" s="16">
        <v>577</v>
      </c>
      <c r="G29" s="16">
        <v>652</v>
      </c>
      <c r="H29" s="16">
        <v>236</v>
      </c>
      <c r="I29" s="26">
        <v>144</v>
      </c>
      <c r="J29" s="26">
        <v>265</v>
      </c>
      <c r="K29" s="26">
        <v>162</v>
      </c>
      <c r="L29" s="26">
        <v>1647</v>
      </c>
      <c r="M29" s="26">
        <v>419</v>
      </c>
      <c r="N29" s="27">
        <v>1.45</v>
      </c>
    </row>
    <row r="30" spans="1:14" s="17" customFormat="1" ht="11.25" customHeight="1">
      <c r="A30" s="11" t="s">
        <v>27</v>
      </c>
      <c r="B30" s="12">
        <v>253319</v>
      </c>
      <c r="C30" s="24">
        <v>5489</v>
      </c>
      <c r="D30" s="12">
        <v>480</v>
      </c>
      <c r="E30" s="12">
        <v>1213</v>
      </c>
      <c r="F30" s="12">
        <v>1927</v>
      </c>
      <c r="G30" s="12">
        <v>1318</v>
      </c>
      <c r="H30" s="12">
        <v>323</v>
      </c>
      <c r="I30" s="24">
        <v>228</v>
      </c>
      <c r="J30" s="24">
        <v>606</v>
      </c>
      <c r="K30" s="24">
        <v>633</v>
      </c>
      <c r="L30" s="24">
        <v>4692</v>
      </c>
      <c r="M30" s="24">
        <v>797</v>
      </c>
      <c r="N30" s="25">
        <v>2.17</v>
      </c>
    </row>
    <row r="31" spans="1:14" s="10" customFormat="1" ht="11.25" customHeight="1">
      <c r="A31" s="15" t="s">
        <v>28</v>
      </c>
      <c r="B31" s="16">
        <v>432941</v>
      </c>
      <c r="C31" s="26">
        <v>4230</v>
      </c>
      <c r="D31" s="16">
        <v>494</v>
      </c>
      <c r="E31" s="16">
        <v>797</v>
      </c>
      <c r="F31" s="16">
        <v>1226</v>
      </c>
      <c r="G31" s="16">
        <v>833</v>
      </c>
      <c r="H31" s="16">
        <v>424</v>
      </c>
      <c r="I31" s="26">
        <v>456</v>
      </c>
      <c r="J31" s="26">
        <v>660</v>
      </c>
      <c r="K31" s="26">
        <v>186</v>
      </c>
      <c r="L31" s="26">
        <v>3301</v>
      </c>
      <c r="M31" s="26">
        <v>929</v>
      </c>
      <c r="N31" s="27">
        <v>0.98</v>
      </c>
    </row>
    <row r="32" spans="1:14" s="10" customFormat="1" ht="11.25" customHeight="1">
      <c r="A32" s="15" t="s">
        <v>29</v>
      </c>
      <c r="B32" s="16">
        <v>271303</v>
      </c>
      <c r="C32" s="26">
        <v>4583</v>
      </c>
      <c r="D32" s="16">
        <v>635</v>
      </c>
      <c r="E32" s="16">
        <v>840</v>
      </c>
      <c r="F32" s="16">
        <v>1300</v>
      </c>
      <c r="G32" s="16">
        <v>1130</v>
      </c>
      <c r="H32" s="16">
        <v>413</v>
      </c>
      <c r="I32" s="26">
        <v>265</v>
      </c>
      <c r="J32" s="26">
        <v>571</v>
      </c>
      <c r="K32" s="26">
        <v>577</v>
      </c>
      <c r="L32" s="26">
        <v>2835</v>
      </c>
      <c r="M32" s="26">
        <v>1748</v>
      </c>
      <c r="N32" s="27">
        <v>1.69</v>
      </c>
    </row>
    <row r="33" spans="1:14" s="10" customFormat="1" ht="11.25" customHeight="1">
      <c r="A33" s="15" t="s">
        <v>30</v>
      </c>
      <c r="B33" s="16">
        <v>98542</v>
      </c>
      <c r="C33" s="26">
        <v>1824</v>
      </c>
      <c r="D33" s="16">
        <v>137</v>
      </c>
      <c r="E33" s="16">
        <v>307</v>
      </c>
      <c r="F33" s="16">
        <v>789</v>
      </c>
      <c r="G33" s="16">
        <v>454</v>
      </c>
      <c r="H33" s="16">
        <v>94</v>
      </c>
      <c r="I33" s="26">
        <v>43</v>
      </c>
      <c r="J33" s="26">
        <v>43</v>
      </c>
      <c r="K33" s="26">
        <v>29</v>
      </c>
      <c r="L33" s="26">
        <v>1748</v>
      </c>
      <c r="M33" s="26">
        <v>76</v>
      </c>
      <c r="N33" s="27">
        <v>1.85</v>
      </c>
    </row>
    <row r="34" spans="1:14" s="10" customFormat="1" ht="11.25" customHeight="1">
      <c r="A34" s="15" t="s">
        <v>31</v>
      </c>
      <c r="B34" s="16">
        <v>246237</v>
      </c>
      <c r="C34" s="26">
        <v>1041</v>
      </c>
      <c r="D34" s="16">
        <v>206</v>
      </c>
      <c r="E34" s="16">
        <v>209</v>
      </c>
      <c r="F34" s="16">
        <v>263</v>
      </c>
      <c r="G34" s="16">
        <v>156</v>
      </c>
      <c r="H34" s="16">
        <v>95</v>
      </c>
      <c r="I34" s="26">
        <v>112</v>
      </c>
      <c r="J34" s="26">
        <v>88</v>
      </c>
      <c r="K34" s="26">
        <v>15</v>
      </c>
      <c r="L34" s="26">
        <v>842</v>
      </c>
      <c r="M34" s="26">
        <v>199</v>
      </c>
      <c r="N34" s="27">
        <v>0.42</v>
      </c>
    </row>
    <row r="35" spans="1:14" s="10" customFormat="1" ht="11.25" customHeight="1">
      <c r="A35" s="10" t="s">
        <v>32</v>
      </c>
      <c r="B35" s="56">
        <v>40793</v>
      </c>
      <c r="C35" s="55">
        <v>1292</v>
      </c>
      <c r="D35" s="18">
        <v>68</v>
      </c>
      <c r="E35" s="18">
        <v>179</v>
      </c>
      <c r="F35" s="18">
        <v>426</v>
      </c>
      <c r="G35" s="18">
        <v>406</v>
      </c>
      <c r="H35" s="18">
        <v>129</v>
      </c>
      <c r="I35" s="55">
        <v>84</v>
      </c>
      <c r="J35" s="28">
        <v>171</v>
      </c>
      <c r="K35" s="28">
        <v>175</v>
      </c>
      <c r="L35" s="28">
        <v>955</v>
      </c>
      <c r="M35" s="28">
        <v>337</v>
      </c>
      <c r="N35" s="57">
        <v>3.17</v>
      </c>
    </row>
    <row r="36" spans="1:14" s="10" customFormat="1" ht="5.25" customHeigh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</row>
    <row r="37" spans="1:14" s="10" customFormat="1" ht="11.25">
      <c r="A37" s="60" t="s">
        <v>49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</row>
    <row r="38" spans="1:14" s="10" customFormat="1" ht="11.25">
      <c r="A38" s="60" t="s">
        <v>50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</row>
    <row r="39" spans="1:14" s="10" customFormat="1" ht="11.25">
      <c r="A39" s="60" t="s">
        <v>93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</row>
    <row r="40" spans="1:14" s="10" customFormat="1" ht="11.25">
      <c r="A40" s="60" t="s">
        <v>92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</row>
    <row r="41" spans="1:14" s="10" customFormat="1" ht="5.25" customHeight="1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</row>
    <row r="42" spans="1:14" s="10" customFormat="1" ht="11.25">
      <c r="A42" s="58" t="s">
        <v>103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</row>
    <row r="43" spans="1:14" s="10" customFormat="1" ht="5.25" customHeight="1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</row>
    <row r="44" spans="1:14" s="10" customFormat="1" ht="11.25" customHeight="1">
      <c r="A44" s="58" t="s">
        <v>107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</row>
    <row r="45" spans="1:14" s="10" customFormat="1" ht="11.25">
      <c r="A45" s="58" t="s">
        <v>39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</row>
    <row r="46" s="10" customFormat="1" ht="11.25"/>
  </sheetData>
  <sheetProtection/>
  <mergeCells count="19">
    <mergeCell ref="A40:N40"/>
    <mergeCell ref="A1:N1"/>
    <mergeCell ref="A2:N2"/>
    <mergeCell ref="A3:N3"/>
    <mergeCell ref="A4:N4"/>
    <mergeCell ref="C5:M5"/>
    <mergeCell ref="D6:I6"/>
    <mergeCell ref="J6:K6"/>
    <mergeCell ref="L6:M6"/>
    <mergeCell ref="A41:N41"/>
    <mergeCell ref="A42:N42"/>
    <mergeCell ref="A43:N43"/>
    <mergeCell ref="A44:N44"/>
    <mergeCell ref="A45:N45"/>
    <mergeCell ref="D7:M7"/>
    <mergeCell ref="A36:N36"/>
    <mergeCell ref="A37:N37"/>
    <mergeCell ref="A38:N38"/>
    <mergeCell ref="A39:N3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pane ySplit="8" topLeftCell="A9" activePane="bottomLeft" state="frozen"/>
      <selection pane="topLeft" activeCell="J47" sqref="J47"/>
      <selection pane="bottomLeft" activeCell="A1" sqref="A1:N1"/>
    </sheetView>
  </sheetViews>
  <sheetFormatPr defaultColWidth="9.140625" defaultRowHeight="12.75"/>
  <cols>
    <col min="1" max="1" width="21.8515625" style="0" customWidth="1"/>
    <col min="2" max="3" width="11.7109375" style="0" customWidth="1"/>
    <col min="4" max="9" width="9.7109375" style="0" customWidth="1"/>
    <col min="10" max="14" width="11.7109375" style="0" customWidth="1"/>
  </cols>
  <sheetData>
    <row r="1" spans="1:14" s="1" customFormat="1" ht="12.7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s="1" customFormat="1" ht="12.75">
      <c r="A2" s="61" t="s">
        <v>77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s="1" customFormat="1" ht="12.7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4" s="1" customFormat="1" ht="12.7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</row>
    <row r="5" spans="1:14" s="3" customFormat="1" ht="12" customHeight="1">
      <c r="A5" s="4"/>
      <c r="B5" s="5" t="s">
        <v>0</v>
      </c>
      <c r="C5" s="63" t="s">
        <v>1</v>
      </c>
      <c r="D5" s="64"/>
      <c r="E5" s="64"/>
      <c r="F5" s="64"/>
      <c r="G5" s="64"/>
      <c r="H5" s="64"/>
      <c r="I5" s="64"/>
      <c r="J5" s="64"/>
      <c r="K5" s="64"/>
      <c r="L5" s="64"/>
      <c r="M5" s="65"/>
      <c r="N5" s="5" t="s">
        <v>44</v>
      </c>
    </row>
    <row r="6" spans="1:14" s="3" customFormat="1" ht="12" customHeight="1">
      <c r="A6" s="4"/>
      <c r="B6" s="5" t="s">
        <v>52</v>
      </c>
      <c r="C6" s="19" t="s">
        <v>2</v>
      </c>
      <c r="D6" s="66" t="s">
        <v>41</v>
      </c>
      <c r="E6" s="66"/>
      <c r="F6" s="66"/>
      <c r="G6" s="66"/>
      <c r="H6" s="66"/>
      <c r="I6" s="66"/>
      <c r="J6" s="66" t="s">
        <v>42</v>
      </c>
      <c r="K6" s="66"/>
      <c r="L6" s="66" t="s">
        <v>47</v>
      </c>
      <c r="M6" s="67"/>
      <c r="N6" s="5" t="s">
        <v>45</v>
      </c>
    </row>
    <row r="7" spans="1:14" s="3" customFormat="1" ht="14.25" customHeight="1">
      <c r="A7" s="6"/>
      <c r="B7" s="7" t="s">
        <v>56</v>
      </c>
      <c r="C7" s="7"/>
      <c r="D7" s="59"/>
      <c r="E7" s="59"/>
      <c r="F7" s="59"/>
      <c r="G7" s="59"/>
      <c r="H7" s="59"/>
      <c r="I7" s="59"/>
      <c r="J7" s="59"/>
      <c r="K7" s="59"/>
      <c r="L7" s="59"/>
      <c r="M7" s="59"/>
      <c r="N7" s="6" t="s">
        <v>91</v>
      </c>
    </row>
    <row r="8" spans="1:14" s="3" customFormat="1" ht="14.25" customHeight="1">
      <c r="A8" s="8"/>
      <c r="B8" s="9"/>
      <c r="C8" s="9"/>
      <c r="D8" s="9">
        <v>1</v>
      </c>
      <c r="E8" s="9">
        <v>2</v>
      </c>
      <c r="F8" s="9">
        <v>3</v>
      </c>
      <c r="G8" s="9">
        <v>4</v>
      </c>
      <c r="H8" s="9">
        <v>5</v>
      </c>
      <c r="I8" s="9" t="s">
        <v>4</v>
      </c>
      <c r="J8" s="9" t="s">
        <v>46</v>
      </c>
      <c r="K8" s="9" t="s">
        <v>43</v>
      </c>
      <c r="L8" s="9" t="s">
        <v>90</v>
      </c>
      <c r="M8" s="9" t="s">
        <v>5</v>
      </c>
      <c r="N8" s="9"/>
    </row>
    <row r="9" spans="1:14" s="10" customFormat="1" ht="11.25" customHeight="1">
      <c r="A9" s="11" t="s">
        <v>6</v>
      </c>
      <c r="B9" s="12">
        <v>4234906</v>
      </c>
      <c r="C9" s="24">
        <v>45748</v>
      </c>
      <c r="D9" s="12">
        <v>3560</v>
      </c>
      <c r="E9" s="12">
        <v>6397</v>
      </c>
      <c r="F9" s="12">
        <v>13394</v>
      </c>
      <c r="G9" s="24">
        <v>13981</v>
      </c>
      <c r="H9" s="24">
        <v>5214</v>
      </c>
      <c r="I9" s="24">
        <v>3202</v>
      </c>
      <c r="J9" s="24">
        <v>5632</v>
      </c>
      <c r="K9" s="24">
        <v>7399</v>
      </c>
      <c r="L9" s="24">
        <v>35841</v>
      </c>
      <c r="M9" s="24">
        <v>9907</v>
      </c>
      <c r="N9" s="25">
        <v>1.08026010494684</v>
      </c>
    </row>
    <row r="10" spans="1:14" s="10" customFormat="1" ht="11.25" customHeight="1">
      <c r="A10" s="13" t="s">
        <v>7</v>
      </c>
      <c r="B10" s="16">
        <v>703833</v>
      </c>
      <c r="C10" s="26">
        <v>5359</v>
      </c>
      <c r="D10" s="16">
        <v>316</v>
      </c>
      <c r="E10" s="16">
        <v>736</v>
      </c>
      <c r="F10" s="16">
        <v>1585</v>
      </c>
      <c r="G10" s="26">
        <v>1754</v>
      </c>
      <c r="H10" s="26">
        <v>622</v>
      </c>
      <c r="I10" s="26">
        <v>346</v>
      </c>
      <c r="J10" s="26">
        <v>575</v>
      </c>
      <c r="K10" s="26">
        <v>1023</v>
      </c>
      <c r="L10" s="26">
        <v>4386</v>
      </c>
      <c r="M10" s="26">
        <v>973</v>
      </c>
      <c r="N10" s="27">
        <v>0.761402207625957</v>
      </c>
    </row>
    <row r="11" spans="1:14" s="10" customFormat="1" ht="11.25" customHeight="1">
      <c r="A11" s="15" t="s">
        <v>8</v>
      </c>
      <c r="B11" s="16">
        <v>539605</v>
      </c>
      <c r="C11" s="26">
        <v>7456</v>
      </c>
      <c r="D11" s="16">
        <v>613</v>
      </c>
      <c r="E11" s="16">
        <v>1081</v>
      </c>
      <c r="F11" s="16">
        <v>2505</v>
      </c>
      <c r="G11" s="26">
        <v>2227</v>
      </c>
      <c r="H11" s="26">
        <v>692</v>
      </c>
      <c r="I11" s="26">
        <v>338</v>
      </c>
      <c r="J11" s="26">
        <v>717</v>
      </c>
      <c r="K11" s="26">
        <v>834</v>
      </c>
      <c r="L11" s="26">
        <v>6237</v>
      </c>
      <c r="M11" s="26">
        <v>1219</v>
      </c>
      <c r="N11" s="27">
        <v>1.38175146635039</v>
      </c>
    </row>
    <row r="12" spans="1:14" s="10" customFormat="1" ht="11.25" customHeight="1">
      <c r="A12" s="15" t="s">
        <v>9</v>
      </c>
      <c r="B12" s="16">
        <v>183642</v>
      </c>
      <c r="C12" s="26">
        <v>1471</v>
      </c>
      <c r="D12" s="16">
        <v>115</v>
      </c>
      <c r="E12" s="16">
        <v>178</v>
      </c>
      <c r="F12" s="16">
        <v>435</v>
      </c>
      <c r="G12" s="26">
        <v>481</v>
      </c>
      <c r="H12" s="26">
        <v>178</v>
      </c>
      <c r="I12" s="26">
        <v>84</v>
      </c>
      <c r="J12" s="26">
        <v>126</v>
      </c>
      <c r="K12" s="26">
        <v>279</v>
      </c>
      <c r="L12" s="26">
        <v>1225</v>
      </c>
      <c r="M12" s="26">
        <v>246</v>
      </c>
      <c r="N12" s="27">
        <v>0.801015018350922</v>
      </c>
    </row>
    <row r="13" spans="1:14" s="10" customFormat="1" ht="11.25" customHeight="1">
      <c r="A13" s="15" t="s">
        <v>10</v>
      </c>
      <c r="B13" s="16">
        <v>18219</v>
      </c>
      <c r="C13" s="26">
        <v>145</v>
      </c>
      <c r="D13" s="16">
        <v>7</v>
      </c>
      <c r="E13" s="16">
        <v>25</v>
      </c>
      <c r="F13" s="16">
        <v>36</v>
      </c>
      <c r="G13" s="26">
        <v>49</v>
      </c>
      <c r="H13" s="26">
        <v>15</v>
      </c>
      <c r="I13" s="26">
        <v>13</v>
      </c>
      <c r="J13" s="26">
        <v>27</v>
      </c>
      <c r="K13" s="26">
        <v>19</v>
      </c>
      <c r="L13" s="26">
        <v>123</v>
      </c>
      <c r="M13" s="26">
        <v>22</v>
      </c>
      <c r="N13" s="27">
        <v>0.795872440858444</v>
      </c>
    </row>
    <row r="14" spans="1:14" s="10" customFormat="1" ht="11.25" customHeight="1">
      <c r="A14" s="15" t="s">
        <v>11</v>
      </c>
      <c r="B14" s="16">
        <v>73275</v>
      </c>
      <c r="C14" s="26">
        <v>635</v>
      </c>
      <c r="D14" s="16">
        <v>33</v>
      </c>
      <c r="E14" s="16">
        <v>85</v>
      </c>
      <c r="F14" s="16">
        <v>151</v>
      </c>
      <c r="G14" s="26">
        <v>214</v>
      </c>
      <c r="H14" s="26">
        <v>106</v>
      </c>
      <c r="I14" s="26">
        <v>46</v>
      </c>
      <c r="J14" s="26">
        <v>77</v>
      </c>
      <c r="K14" s="26">
        <v>156</v>
      </c>
      <c r="L14" s="26">
        <v>451</v>
      </c>
      <c r="M14" s="26">
        <v>184</v>
      </c>
      <c r="N14" s="27">
        <v>0.866598430569771</v>
      </c>
    </row>
    <row r="15" spans="1:14" s="10" customFormat="1" ht="11.25" customHeight="1">
      <c r="A15" s="15" t="s">
        <v>12</v>
      </c>
      <c r="B15" s="16">
        <v>20281</v>
      </c>
      <c r="C15" s="26">
        <v>123</v>
      </c>
      <c r="D15" s="16">
        <v>11</v>
      </c>
      <c r="E15" s="16">
        <v>18</v>
      </c>
      <c r="F15" s="16">
        <v>29</v>
      </c>
      <c r="G15" s="26">
        <v>38</v>
      </c>
      <c r="H15" s="26">
        <v>18</v>
      </c>
      <c r="I15" s="26">
        <v>9</v>
      </c>
      <c r="J15" s="26">
        <v>10</v>
      </c>
      <c r="K15" s="26">
        <v>28</v>
      </c>
      <c r="L15" s="26">
        <v>56</v>
      </c>
      <c r="M15" s="26">
        <v>67</v>
      </c>
      <c r="N15" s="27">
        <v>0.606478970464967</v>
      </c>
    </row>
    <row r="16" spans="1:14" s="10" customFormat="1" ht="11.25" customHeight="1">
      <c r="A16" s="15" t="s">
        <v>13</v>
      </c>
      <c r="B16" s="16">
        <v>20720</v>
      </c>
      <c r="C16" s="26">
        <v>257</v>
      </c>
      <c r="D16" s="16">
        <v>24</v>
      </c>
      <c r="E16" s="16">
        <v>35</v>
      </c>
      <c r="F16" s="16">
        <v>72</v>
      </c>
      <c r="G16" s="26">
        <v>84</v>
      </c>
      <c r="H16" s="26">
        <v>31</v>
      </c>
      <c r="I16" s="26">
        <v>11</v>
      </c>
      <c r="J16" s="26">
        <v>15</v>
      </c>
      <c r="K16" s="26">
        <v>20</v>
      </c>
      <c r="L16" s="26">
        <v>225</v>
      </c>
      <c r="M16" s="26">
        <v>32</v>
      </c>
      <c r="N16" s="27">
        <v>1.24034749034749</v>
      </c>
    </row>
    <row r="17" spans="1:14" s="10" customFormat="1" ht="11.25" customHeight="1">
      <c r="A17" s="15" t="s">
        <v>14</v>
      </c>
      <c r="B17" s="16">
        <v>21557</v>
      </c>
      <c r="C17" s="26">
        <v>338</v>
      </c>
      <c r="D17" s="16">
        <v>34</v>
      </c>
      <c r="E17" s="16">
        <v>56</v>
      </c>
      <c r="F17" s="16">
        <v>88</v>
      </c>
      <c r="G17" s="26">
        <v>80</v>
      </c>
      <c r="H17" s="26">
        <v>44</v>
      </c>
      <c r="I17" s="26">
        <v>36</v>
      </c>
      <c r="J17" s="26">
        <v>32</v>
      </c>
      <c r="K17" s="26">
        <v>73</v>
      </c>
      <c r="L17" s="26">
        <v>284</v>
      </c>
      <c r="M17" s="26">
        <v>54</v>
      </c>
      <c r="N17" s="27">
        <v>1.56793616922577</v>
      </c>
    </row>
    <row r="18" spans="1:14" s="10" customFormat="1" ht="11.25" customHeight="1">
      <c r="A18" s="15" t="s">
        <v>15</v>
      </c>
      <c r="B18" s="16">
        <v>54632</v>
      </c>
      <c r="C18" s="26">
        <v>212</v>
      </c>
      <c r="D18" s="16">
        <v>2</v>
      </c>
      <c r="E18" s="16">
        <v>18</v>
      </c>
      <c r="F18" s="16">
        <v>49</v>
      </c>
      <c r="G18" s="16">
        <v>79</v>
      </c>
      <c r="H18" s="16">
        <v>44</v>
      </c>
      <c r="I18" s="16">
        <v>20</v>
      </c>
      <c r="J18" s="26">
        <v>26</v>
      </c>
      <c r="K18" s="26">
        <v>49</v>
      </c>
      <c r="L18" s="26">
        <v>162</v>
      </c>
      <c r="M18" s="26">
        <v>50</v>
      </c>
      <c r="N18" s="27">
        <v>0.388050959144824</v>
      </c>
    </row>
    <row r="19" spans="1:14" s="10" customFormat="1" ht="11.25" customHeight="1">
      <c r="A19" s="15" t="s">
        <v>16</v>
      </c>
      <c r="B19" s="16">
        <v>137496</v>
      </c>
      <c r="C19" s="26">
        <v>1070</v>
      </c>
      <c r="D19" s="16">
        <v>116</v>
      </c>
      <c r="E19" s="16">
        <v>139</v>
      </c>
      <c r="F19" s="16">
        <v>349</v>
      </c>
      <c r="G19" s="16">
        <v>296</v>
      </c>
      <c r="H19" s="16">
        <v>106</v>
      </c>
      <c r="I19" s="16">
        <v>64</v>
      </c>
      <c r="J19" s="26">
        <v>132</v>
      </c>
      <c r="K19" s="26">
        <v>246</v>
      </c>
      <c r="L19" s="26">
        <v>865</v>
      </c>
      <c r="M19" s="26">
        <v>205</v>
      </c>
      <c r="N19" s="27">
        <v>0.778204456856927</v>
      </c>
    </row>
    <row r="20" spans="1:14" s="10" customFormat="1" ht="11.25" customHeight="1">
      <c r="A20" s="15" t="s">
        <v>17</v>
      </c>
      <c r="B20" s="16">
        <v>128513</v>
      </c>
      <c r="C20" s="26">
        <v>2736</v>
      </c>
      <c r="D20" s="16">
        <v>160</v>
      </c>
      <c r="E20" s="16">
        <v>377</v>
      </c>
      <c r="F20" s="16">
        <v>892</v>
      </c>
      <c r="G20" s="16">
        <v>840</v>
      </c>
      <c r="H20" s="16">
        <v>331</v>
      </c>
      <c r="I20" s="16">
        <v>136</v>
      </c>
      <c r="J20" s="26">
        <v>351</v>
      </c>
      <c r="K20" s="26">
        <v>334</v>
      </c>
      <c r="L20" s="26">
        <v>2342</v>
      </c>
      <c r="M20" s="26">
        <v>394</v>
      </c>
      <c r="N20" s="27">
        <v>2.12896749745162</v>
      </c>
    </row>
    <row r="21" spans="1:14" s="10" customFormat="1" ht="11.25" customHeight="1">
      <c r="A21" s="15" t="s">
        <v>18</v>
      </c>
      <c r="B21" s="16">
        <v>106233</v>
      </c>
      <c r="C21" s="26">
        <v>245</v>
      </c>
      <c r="D21" s="16">
        <v>25</v>
      </c>
      <c r="E21" s="16">
        <v>51</v>
      </c>
      <c r="F21" s="16">
        <v>93</v>
      </c>
      <c r="G21" s="16">
        <v>48</v>
      </c>
      <c r="H21" s="16">
        <v>18</v>
      </c>
      <c r="I21" s="16">
        <v>10</v>
      </c>
      <c r="J21" s="26">
        <v>5</v>
      </c>
      <c r="K21" s="26">
        <v>5</v>
      </c>
      <c r="L21" s="26">
        <v>228</v>
      </c>
      <c r="M21" s="26">
        <v>17</v>
      </c>
      <c r="N21" s="27">
        <v>0.230625135315768</v>
      </c>
    </row>
    <row r="22" spans="1:14" s="10" customFormat="1" ht="11.25" customHeight="1">
      <c r="A22" s="15" t="s">
        <v>19</v>
      </c>
      <c r="B22" s="16">
        <v>134650</v>
      </c>
      <c r="C22" s="26">
        <v>427</v>
      </c>
      <c r="D22" s="16">
        <v>7</v>
      </c>
      <c r="E22" s="16">
        <v>30</v>
      </c>
      <c r="F22" s="16">
        <v>166</v>
      </c>
      <c r="G22" s="16">
        <v>163</v>
      </c>
      <c r="H22" s="16">
        <v>44</v>
      </c>
      <c r="I22" s="16">
        <v>17</v>
      </c>
      <c r="J22" s="26">
        <v>27</v>
      </c>
      <c r="K22" s="26">
        <v>80</v>
      </c>
      <c r="L22" s="26">
        <v>374</v>
      </c>
      <c r="M22" s="26">
        <v>53</v>
      </c>
      <c r="N22" s="27">
        <v>0.317118455254363</v>
      </c>
    </row>
    <row r="23" spans="1:14" s="10" customFormat="1" ht="11.25" customHeight="1">
      <c r="A23" s="15" t="s">
        <v>20</v>
      </c>
      <c r="B23" s="16">
        <v>39573</v>
      </c>
      <c r="C23" s="26">
        <v>457</v>
      </c>
      <c r="D23" s="16">
        <v>4</v>
      </c>
      <c r="E23" s="16">
        <v>60</v>
      </c>
      <c r="F23" s="16">
        <v>142</v>
      </c>
      <c r="G23" s="16">
        <v>144</v>
      </c>
      <c r="H23" s="16">
        <v>72</v>
      </c>
      <c r="I23" s="16">
        <v>35</v>
      </c>
      <c r="J23" s="26">
        <v>86</v>
      </c>
      <c r="K23" s="26">
        <v>88</v>
      </c>
      <c r="L23" s="26">
        <v>369</v>
      </c>
      <c r="M23" s="26">
        <v>88</v>
      </c>
      <c r="N23" s="27">
        <v>1.15482778662219</v>
      </c>
    </row>
    <row r="24" spans="1:14" s="10" customFormat="1" ht="11.25" customHeight="1">
      <c r="A24" s="15" t="s">
        <v>21</v>
      </c>
      <c r="B24" s="16">
        <v>27692</v>
      </c>
      <c r="C24" s="26">
        <v>502</v>
      </c>
      <c r="D24" s="16">
        <v>26</v>
      </c>
      <c r="E24" s="16">
        <v>63</v>
      </c>
      <c r="F24" s="16">
        <v>128</v>
      </c>
      <c r="G24" s="16">
        <v>163</v>
      </c>
      <c r="H24" s="16">
        <v>54</v>
      </c>
      <c r="I24" s="16">
        <v>68</v>
      </c>
      <c r="J24" s="26">
        <v>95</v>
      </c>
      <c r="K24" s="26">
        <v>48</v>
      </c>
      <c r="L24" s="26">
        <v>344</v>
      </c>
      <c r="M24" s="26">
        <v>158</v>
      </c>
      <c r="N24" s="27">
        <v>1.81279791997689</v>
      </c>
    </row>
    <row r="25" spans="1:14" s="10" customFormat="1" ht="11.25" customHeight="1">
      <c r="A25" s="15" t="s">
        <v>22</v>
      </c>
      <c r="B25" s="16">
        <v>7352</v>
      </c>
      <c r="C25" s="26">
        <v>82</v>
      </c>
      <c r="D25" s="16">
        <v>3</v>
      </c>
      <c r="E25" s="16">
        <v>6</v>
      </c>
      <c r="F25" s="16">
        <v>21</v>
      </c>
      <c r="G25" s="16">
        <v>30</v>
      </c>
      <c r="H25" s="16">
        <v>17</v>
      </c>
      <c r="I25" s="16">
        <v>5</v>
      </c>
      <c r="J25" s="26">
        <v>26</v>
      </c>
      <c r="K25" s="26">
        <v>16</v>
      </c>
      <c r="L25" s="26">
        <v>56</v>
      </c>
      <c r="M25" s="26">
        <v>26</v>
      </c>
      <c r="N25" s="27">
        <v>1.11534276387378</v>
      </c>
    </row>
    <row r="26" spans="1:14" s="10" customFormat="1" ht="11.25" customHeight="1">
      <c r="A26" s="15" t="s">
        <v>23</v>
      </c>
      <c r="B26" s="16">
        <v>242841</v>
      </c>
      <c r="C26" s="26">
        <v>3950</v>
      </c>
      <c r="D26" s="16">
        <v>267</v>
      </c>
      <c r="E26" s="16">
        <v>508</v>
      </c>
      <c r="F26" s="16">
        <v>1180</v>
      </c>
      <c r="G26" s="16">
        <v>1367</v>
      </c>
      <c r="H26" s="16">
        <v>387</v>
      </c>
      <c r="I26" s="16">
        <v>241</v>
      </c>
      <c r="J26" s="26">
        <v>334</v>
      </c>
      <c r="K26" s="26">
        <v>695</v>
      </c>
      <c r="L26" s="26">
        <v>3297</v>
      </c>
      <c r="M26" s="26">
        <v>653</v>
      </c>
      <c r="N26" s="27">
        <v>1.62657870787882</v>
      </c>
    </row>
    <row r="27" spans="1:14" s="10" customFormat="1" ht="11.25" customHeight="1">
      <c r="A27" s="15" t="s">
        <v>24</v>
      </c>
      <c r="B27" s="16">
        <v>162019</v>
      </c>
      <c r="C27" s="26">
        <v>1935</v>
      </c>
      <c r="D27" s="16">
        <v>291</v>
      </c>
      <c r="E27" s="16">
        <v>351</v>
      </c>
      <c r="F27" s="16">
        <v>517</v>
      </c>
      <c r="G27" s="16">
        <v>508</v>
      </c>
      <c r="H27" s="16">
        <v>169</v>
      </c>
      <c r="I27" s="16">
        <v>99</v>
      </c>
      <c r="J27" s="26">
        <v>199</v>
      </c>
      <c r="K27" s="26">
        <v>398</v>
      </c>
      <c r="L27" s="26">
        <v>1226</v>
      </c>
      <c r="M27" s="26">
        <v>709</v>
      </c>
      <c r="N27" s="27">
        <v>1.19430437170949</v>
      </c>
    </row>
    <row r="28" spans="1:14" s="10" customFormat="1" ht="11.25" customHeight="1">
      <c r="A28" s="15" t="s">
        <v>25</v>
      </c>
      <c r="B28" s="16">
        <v>296440</v>
      </c>
      <c r="C28" s="26">
        <v>4957</v>
      </c>
      <c r="D28" s="16">
        <v>230</v>
      </c>
      <c r="E28" s="16">
        <v>510</v>
      </c>
      <c r="F28" s="16">
        <v>1433</v>
      </c>
      <c r="G28" s="16">
        <v>1707</v>
      </c>
      <c r="H28" s="16">
        <v>651</v>
      </c>
      <c r="I28" s="16">
        <v>426</v>
      </c>
      <c r="J28" s="26">
        <v>757</v>
      </c>
      <c r="K28" s="26">
        <v>1273</v>
      </c>
      <c r="L28" s="26">
        <v>3918</v>
      </c>
      <c r="M28" s="26">
        <v>1039</v>
      </c>
      <c r="N28" s="27">
        <v>1.67217649440022</v>
      </c>
    </row>
    <row r="29" spans="1:14" s="10" customFormat="1" ht="11.25" customHeight="1">
      <c r="A29" s="15" t="s">
        <v>26</v>
      </c>
      <c r="B29" s="16">
        <v>122819</v>
      </c>
      <c r="C29" s="26">
        <v>1874</v>
      </c>
      <c r="D29" s="16">
        <v>103</v>
      </c>
      <c r="E29" s="16">
        <v>211</v>
      </c>
      <c r="F29" s="16">
        <v>501</v>
      </c>
      <c r="G29" s="16">
        <v>668</v>
      </c>
      <c r="H29" s="16">
        <v>251</v>
      </c>
      <c r="I29" s="16">
        <v>140</v>
      </c>
      <c r="J29" s="26">
        <v>261</v>
      </c>
      <c r="K29" s="26">
        <v>287</v>
      </c>
      <c r="L29" s="26">
        <v>1529</v>
      </c>
      <c r="M29" s="26">
        <v>345</v>
      </c>
      <c r="N29" s="27">
        <v>1.52582255188529</v>
      </c>
    </row>
    <row r="30" spans="1:14" s="17" customFormat="1" ht="11.25" customHeight="1">
      <c r="A30" s="11" t="s">
        <v>27</v>
      </c>
      <c r="B30" s="12">
        <v>223504</v>
      </c>
      <c r="C30" s="24">
        <v>1847</v>
      </c>
      <c r="D30" s="12">
        <v>86</v>
      </c>
      <c r="E30" s="12">
        <v>342</v>
      </c>
      <c r="F30" s="12">
        <v>616</v>
      </c>
      <c r="G30" s="12">
        <v>574</v>
      </c>
      <c r="H30" s="12">
        <v>142</v>
      </c>
      <c r="I30" s="12">
        <v>87</v>
      </c>
      <c r="J30" s="24">
        <v>247</v>
      </c>
      <c r="K30" s="24">
        <v>440</v>
      </c>
      <c r="L30" s="24">
        <v>1525</v>
      </c>
      <c r="M30" s="24">
        <v>322</v>
      </c>
      <c r="N30" s="25">
        <v>0.826383420430954</v>
      </c>
    </row>
    <row r="31" spans="1:14" s="10" customFormat="1" ht="11.25" customHeight="1">
      <c r="A31" s="15" t="s">
        <v>28</v>
      </c>
      <c r="B31" s="16">
        <v>382670</v>
      </c>
      <c r="C31" s="26">
        <v>2606</v>
      </c>
      <c r="D31" s="16">
        <v>196</v>
      </c>
      <c r="E31" s="16">
        <v>304</v>
      </c>
      <c r="F31" s="16">
        <v>577</v>
      </c>
      <c r="G31" s="16">
        <v>674</v>
      </c>
      <c r="H31" s="16">
        <v>447</v>
      </c>
      <c r="I31" s="16">
        <v>408</v>
      </c>
      <c r="J31" s="26">
        <v>711</v>
      </c>
      <c r="K31" s="26">
        <v>379</v>
      </c>
      <c r="L31" s="26">
        <v>1533</v>
      </c>
      <c r="M31" s="26">
        <v>1073</v>
      </c>
      <c r="N31" s="27">
        <v>0.681004520866543</v>
      </c>
    </row>
    <row r="32" spans="1:14" s="10" customFormat="1" ht="11.25" customHeight="1">
      <c r="A32" s="15" t="s">
        <v>29</v>
      </c>
      <c r="B32" s="16">
        <v>235379</v>
      </c>
      <c r="C32" s="26">
        <v>4417</v>
      </c>
      <c r="D32" s="16">
        <v>619</v>
      </c>
      <c r="E32" s="16">
        <v>807</v>
      </c>
      <c r="F32" s="16">
        <v>1141</v>
      </c>
      <c r="G32" s="16">
        <v>1125</v>
      </c>
      <c r="H32" s="16">
        <v>475</v>
      </c>
      <c r="I32" s="16">
        <v>250</v>
      </c>
      <c r="J32" s="26">
        <v>412</v>
      </c>
      <c r="K32" s="26">
        <v>506</v>
      </c>
      <c r="L32" s="26">
        <v>2874</v>
      </c>
      <c r="M32" s="26">
        <v>1543</v>
      </c>
      <c r="N32" s="27">
        <v>1.87654803529627</v>
      </c>
    </row>
    <row r="33" spans="1:14" s="10" customFormat="1" ht="11.25" customHeight="1">
      <c r="A33" s="15" t="s">
        <v>30</v>
      </c>
      <c r="B33" s="16">
        <v>91250</v>
      </c>
      <c r="C33" s="26">
        <v>952</v>
      </c>
      <c r="D33" s="16">
        <v>72</v>
      </c>
      <c r="E33" s="16">
        <v>144</v>
      </c>
      <c r="F33" s="16">
        <v>309</v>
      </c>
      <c r="G33" s="16">
        <v>295</v>
      </c>
      <c r="H33" s="16">
        <v>91</v>
      </c>
      <c r="I33" s="16">
        <v>41</v>
      </c>
      <c r="J33" s="26">
        <v>41</v>
      </c>
      <c r="K33" s="26">
        <v>28</v>
      </c>
      <c r="L33" s="26">
        <v>926</v>
      </c>
      <c r="M33" s="26">
        <v>26</v>
      </c>
      <c r="N33" s="27">
        <v>1.04328767123288</v>
      </c>
    </row>
    <row r="34" spans="1:14" s="10" customFormat="1" ht="11.25" customHeight="1">
      <c r="A34" s="15" t="s">
        <v>31</v>
      </c>
      <c r="B34" s="16">
        <v>223763</v>
      </c>
      <c r="C34" s="26">
        <v>863</v>
      </c>
      <c r="D34" s="16">
        <v>137</v>
      </c>
      <c r="E34" s="16">
        <v>161</v>
      </c>
      <c r="F34" s="16">
        <v>154</v>
      </c>
      <c r="G34" s="16">
        <v>127</v>
      </c>
      <c r="H34" s="16">
        <v>117</v>
      </c>
      <c r="I34" s="16">
        <v>167</v>
      </c>
      <c r="J34" s="26">
        <v>151</v>
      </c>
      <c r="K34" s="26">
        <v>26</v>
      </c>
      <c r="L34" s="26">
        <v>705</v>
      </c>
      <c r="M34" s="26">
        <v>158</v>
      </c>
      <c r="N34" s="27">
        <v>0.385675916036163</v>
      </c>
    </row>
    <row r="35" spans="1:14" s="10" customFormat="1" ht="11.25" customHeight="1">
      <c r="A35" s="10" t="s">
        <v>32</v>
      </c>
      <c r="B35" s="18">
        <v>36948</v>
      </c>
      <c r="C35" s="28">
        <v>832</v>
      </c>
      <c r="D35" s="18">
        <v>63</v>
      </c>
      <c r="E35" s="18">
        <v>101</v>
      </c>
      <c r="F35" s="18">
        <v>225</v>
      </c>
      <c r="G35" s="18">
        <v>246</v>
      </c>
      <c r="H35" s="18">
        <v>92</v>
      </c>
      <c r="I35" s="18">
        <v>105</v>
      </c>
      <c r="J35" s="28">
        <v>192</v>
      </c>
      <c r="K35" s="28">
        <v>69</v>
      </c>
      <c r="L35" s="28">
        <v>581</v>
      </c>
      <c r="M35" s="28">
        <v>251</v>
      </c>
      <c r="N35" s="29">
        <v>2.2518133593158</v>
      </c>
    </row>
    <row r="36" spans="1:14" s="10" customFormat="1" ht="5.25" customHeigh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</row>
    <row r="37" spans="1:14" s="10" customFormat="1" ht="11.25">
      <c r="A37" s="60" t="s">
        <v>49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</row>
    <row r="38" spans="1:14" s="10" customFormat="1" ht="11.25">
      <c r="A38" s="60" t="s">
        <v>50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</row>
    <row r="39" spans="1:14" s="10" customFormat="1" ht="11.25">
      <c r="A39" s="60" t="s">
        <v>93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</row>
    <row r="40" spans="1:14" s="10" customFormat="1" ht="11.25">
      <c r="A40" s="60" t="s">
        <v>92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</row>
    <row r="41" spans="1:14" s="10" customFormat="1" ht="5.25" customHeight="1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</row>
    <row r="42" spans="1:14" s="10" customFormat="1" ht="11.25">
      <c r="A42" s="58" t="s">
        <v>103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</row>
    <row r="43" spans="1:14" s="10" customFormat="1" ht="5.25" customHeight="1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</row>
    <row r="44" spans="1:14" s="10" customFormat="1" ht="11.25" customHeight="1">
      <c r="A44" s="58" t="s">
        <v>54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</row>
    <row r="45" spans="1:14" s="10" customFormat="1" ht="11.25">
      <c r="A45" s="58" t="s">
        <v>39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</row>
    <row r="46" s="10" customFormat="1" ht="11.25"/>
  </sheetData>
  <sheetProtection/>
  <mergeCells count="19">
    <mergeCell ref="A42:N42"/>
    <mergeCell ref="A43:N43"/>
    <mergeCell ref="A44:N44"/>
    <mergeCell ref="A45:N45"/>
    <mergeCell ref="D7:M7"/>
    <mergeCell ref="A36:N36"/>
    <mergeCell ref="A37:N37"/>
    <mergeCell ref="A38:N38"/>
    <mergeCell ref="A40:N40"/>
    <mergeCell ref="A41:N41"/>
    <mergeCell ref="A39:N39"/>
    <mergeCell ref="A1:N1"/>
    <mergeCell ref="A2:N2"/>
    <mergeCell ref="A3:N3"/>
    <mergeCell ref="A4:N4"/>
    <mergeCell ref="C5:M5"/>
    <mergeCell ref="D6:I6"/>
    <mergeCell ref="J6:K6"/>
    <mergeCell ref="L6:M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pane ySplit="8" topLeftCell="A9" activePane="bottomLeft" state="frozen"/>
      <selection pane="topLeft" activeCell="J47" sqref="J47"/>
      <selection pane="bottomLeft" activeCell="A1" sqref="A1:N1"/>
    </sheetView>
  </sheetViews>
  <sheetFormatPr defaultColWidth="9.140625" defaultRowHeight="12.75"/>
  <cols>
    <col min="1" max="1" width="21.8515625" style="0" customWidth="1"/>
    <col min="2" max="3" width="11.7109375" style="0" customWidth="1"/>
    <col min="4" max="9" width="9.7109375" style="0" customWidth="1"/>
    <col min="10" max="14" width="11.7109375" style="0" customWidth="1"/>
  </cols>
  <sheetData>
    <row r="1" spans="1:14" s="1" customFormat="1" ht="12.7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s="1" customFormat="1" ht="12.75">
      <c r="A2" s="61" t="s">
        <v>78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s="1" customFormat="1" ht="12.7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4" s="1" customFormat="1" ht="12.7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</row>
    <row r="5" spans="1:14" s="3" customFormat="1" ht="12" customHeight="1">
      <c r="A5" s="4"/>
      <c r="B5" s="5" t="s">
        <v>0</v>
      </c>
      <c r="C5" s="63" t="s">
        <v>1</v>
      </c>
      <c r="D5" s="64"/>
      <c r="E5" s="64"/>
      <c r="F5" s="64"/>
      <c r="G5" s="64"/>
      <c r="H5" s="64"/>
      <c r="I5" s="64"/>
      <c r="J5" s="64"/>
      <c r="K5" s="64"/>
      <c r="L5" s="64"/>
      <c r="M5" s="65"/>
      <c r="N5" s="5" t="s">
        <v>44</v>
      </c>
    </row>
    <row r="6" spans="1:14" s="3" customFormat="1" ht="12" customHeight="1">
      <c r="A6" s="4"/>
      <c r="B6" s="5" t="s">
        <v>52</v>
      </c>
      <c r="C6" s="19" t="s">
        <v>2</v>
      </c>
      <c r="D6" s="66" t="s">
        <v>41</v>
      </c>
      <c r="E6" s="66"/>
      <c r="F6" s="66"/>
      <c r="G6" s="66"/>
      <c r="H6" s="66"/>
      <c r="I6" s="66"/>
      <c r="J6" s="66" t="s">
        <v>42</v>
      </c>
      <c r="K6" s="66"/>
      <c r="L6" s="66" t="s">
        <v>47</v>
      </c>
      <c r="M6" s="67"/>
      <c r="N6" s="5" t="s">
        <v>45</v>
      </c>
    </row>
    <row r="7" spans="1:14" s="3" customFormat="1" ht="14.25" customHeight="1">
      <c r="A7" s="6"/>
      <c r="B7" s="7" t="s">
        <v>53</v>
      </c>
      <c r="C7" s="7"/>
      <c r="D7" s="59"/>
      <c r="E7" s="59"/>
      <c r="F7" s="59"/>
      <c r="G7" s="59"/>
      <c r="H7" s="59"/>
      <c r="I7" s="59"/>
      <c r="J7" s="59"/>
      <c r="K7" s="59"/>
      <c r="L7" s="59"/>
      <c r="M7" s="59"/>
      <c r="N7" s="6" t="s">
        <v>91</v>
      </c>
    </row>
    <row r="8" spans="1:14" s="3" customFormat="1" ht="14.25" customHeight="1">
      <c r="A8" s="8"/>
      <c r="B8" s="9"/>
      <c r="C8" s="9"/>
      <c r="D8" s="9">
        <v>1</v>
      </c>
      <c r="E8" s="9">
        <v>2</v>
      </c>
      <c r="F8" s="9">
        <v>3</v>
      </c>
      <c r="G8" s="9">
        <v>4</v>
      </c>
      <c r="H8" s="9">
        <v>5</v>
      </c>
      <c r="I8" s="9" t="s">
        <v>4</v>
      </c>
      <c r="J8" s="9" t="s">
        <v>46</v>
      </c>
      <c r="K8" s="9" t="s">
        <v>43</v>
      </c>
      <c r="L8" s="9" t="s">
        <v>90</v>
      </c>
      <c r="M8" s="9" t="s">
        <v>5</v>
      </c>
      <c r="N8" s="9"/>
    </row>
    <row r="9" spans="1:14" s="10" customFormat="1" ht="11.25" customHeight="1">
      <c r="A9" s="11" t="s">
        <v>6</v>
      </c>
      <c r="B9" s="12">
        <v>4177521</v>
      </c>
      <c r="C9" s="24">
        <v>40008</v>
      </c>
      <c r="D9" s="12">
        <v>3062</v>
      </c>
      <c r="E9" s="12">
        <v>5496</v>
      </c>
      <c r="F9" s="12">
        <v>11899</v>
      </c>
      <c r="G9" s="24">
        <v>12044</v>
      </c>
      <c r="H9" s="24">
        <v>4645</v>
      </c>
      <c r="I9" s="24">
        <v>2862</v>
      </c>
      <c r="J9" s="24">
        <v>5047</v>
      </c>
      <c r="K9" s="24">
        <v>6126</v>
      </c>
      <c r="L9" s="24">
        <v>31666</v>
      </c>
      <c r="M9" s="24">
        <v>8342</v>
      </c>
      <c r="N9" s="25">
        <v>0.95769716058878</v>
      </c>
    </row>
    <row r="10" spans="1:14" s="10" customFormat="1" ht="11.25" customHeight="1">
      <c r="A10" s="13" t="s">
        <v>7</v>
      </c>
      <c r="B10" s="16">
        <v>693922</v>
      </c>
      <c r="C10" s="26">
        <v>4168</v>
      </c>
      <c r="D10" s="16">
        <v>232</v>
      </c>
      <c r="E10" s="16">
        <v>504</v>
      </c>
      <c r="F10" s="16">
        <v>1266</v>
      </c>
      <c r="G10" s="26">
        <v>1353</v>
      </c>
      <c r="H10" s="26">
        <v>507</v>
      </c>
      <c r="I10" s="26">
        <v>306</v>
      </c>
      <c r="J10" s="26">
        <v>501</v>
      </c>
      <c r="K10" s="26">
        <v>839</v>
      </c>
      <c r="L10" s="26">
        <v>3261</v>
      </c>
      <c r="M10" s="26">
        <v>907</v>
      </c>
      <c r="N10" s="27">
        <v>0.600643876401094</v>
      </c>
    </row>
    <row r="11" spans="1:14" s="10" customFormat="1" ht="11.25" customHeight="1">
      <c r="A11" s="15" t="s">
        <v>8</v>
      </c>
      <c r="B11" s="16">
        <v>533123</v>
      </c>
      <c r="C11" s="26">
        <v>6565</v>
      </c>
      <c r="D11" s="16">
        <v>510</v>
      </c>
      <c r="E11" s="16">
        <v>938</v>
      </c>
      <c r="F11" s="16">
        <v>2214</v>
      </c>
      <c r="G11" s="26">
        <v>1968</v>
      </c>
      <c r="H11" s="26">
        <v>616</v>
      </c>
      <c r="I11" s="26">
        <v>319</v>
      </c>
      <c r="J11" s="26">
        <v>584</v>
      </c>
      <c r="K11" s="26">
        <v>768</v>
      </c>
      <c r="L11" s="26">
        <v>5649</v>
      </c>
      <c r="M11" s="26">
        <v>916</v>
      </c>
      <c r="N11" s="27">
        <v>1.23142314250182</v>
      </c>
    </row>
    <row r="12" spans="1:14" s="10" customFormat="1" ht="11.25" customHeight="1">
      <c r="A12" s="15" t="s">
        <v>9</v>
      </c>
      <c r="B12" s="16">
        <v>180578</v>
      </c>
      <c r="C12" s="26">
        <v>1269</v>
      </c>
      <c r="D12" s="16">
        <v>111</v>
      </c>
      <c r="E12" s="16">
        <v>173</v>
      </c>
      <c r="F12" s="16">
        <v>408</v>
      </c>
      <c r="G12" s="26">
        <v>340</v>
      </c>
      <c r="H12" s="26">
        <v>142</v>
      </c>
      <c r="I12" s="26">
        <v>95</v>
      </c>
      <c r="J12" s="26">
        <v>82</v>
      </c>
      <c r="K12" s="26">
        <v>137</v>
      </c>
      <c r="L12" s="26">
        <v>1120</v>
      </c>
      <c r="M12" s="26">
        <v>149</v>
      </c>
      <c r="N12" s="27">
        <v>0.702743412818837</v>
      </c>
    </row>
    <row r="13" spans="1:14" s="10" customFormat="1" ht="11.25" customHeight="1">
      <c r="A13" s="15" t="s">
        <v>10</v>
      </c>
      <c r="B13" s="16">
        <v>17992</v>
      </c>
      <c r="C13" s="26">
        <v>121</v>
      </c>
      <c r="D13" s="16">
        <v>9</v>
      </c>
      <c r="E13" s="16">
        <v>14</v>
      </c>
      <c r="F13" s="16">
        <v>31</v>
      </c>
      <c r="G13" s="26">
        <v>39</v>
      </c>
      <c r="H13" s="26">
        <v>15</v>
      </c>
      <c r="I13" s="26">
        <v>13</v>
      </c>
      <c r="J13" s="26">
        <v>16</v>
      </c>
      <c r="K13" s="26">
        <v>3</v>
      </c>
      <c r="L13" s="26">
        <v>97</v>
      </c>
      <c r="M13" s="26">
        <v>24</v>
      </c>
      <c r="N13" s="27">
        <v>0.672521120497999</v>
      </c>
    </row>
    <row r="14" spans="1:14" s="10" customFormat="1" ht="11.25" customHeight="1">
      <c r="A14" s="15" t="s">
        <v>11</v>
      </c>
      <c r="B14" s="16">
        <v>71762</v>
      </c>
      <c r="C14" s="26">
        <v>529</v>
      </c>
      <c r="D14" s="16">
        <v>22</v>
      </c>
      <c r="E14" s="16">
        <v>52</v>
      </c>
      <c r="F14" s="16">
        <v>147</v>
      </c>
      <c r="G14" s="26">
        <v>190</v>
      </c>
      <c r="H14" s="26">
        <v>88</v>
      </c>
      <c r="I14" s="26">
        <v>30</v>
      </c>
      <c r="J14" s="26">
        <v>41</v>
      </c>
      <c r="K14" s="26">
        <v>167</v>
      </c>
      <c r="L14" s="26">
        <v>396</v>
      </c>
      <c r="M14" s="26">
        <v>133</v>
      </c>
      <c r="N14" s="27">
        <v>0.737158942058471</v>
      </c>
    </row>
    <row r="15" spans="1:14" s="10" customFormat="1" ht="11.25" customHeight="1">
      <c r="A15" s="15" t="s">
        <v>12</v>
      </c>
      <c r="B15" s="16">
        <v>19988</v>
      </c>
      <c r="C15" s="26">
        <v>130</v>
      </c>
      <c r="D15" s="16">
        <v>18</v>
      </c>
      <c r="E15" s="16">
        <v>22</v>
      </c>
      <c r="F15" s="16">
        <v>32</v>
      </c>
      <c r="G15" s="26">
        <v>32</v>
      </c>
      <c r="H15" s="26">
        <v>23</v>
      </c>
      <c r="I15" s="26">
        <v>3</v>
      </c>
      <c r="J15" s="26">
        <v>8</v>
      </c>
      <c r="K15" s="26">
        <v>48</v>
      </c>
      <c r="L15" s="26">
        <v>92</v>
      </c>
      <c r="M15" s="26">
        <v>38</v>
      </c>
      <c r="N15" s="27">
        <v>0.650390234140484</v>
      </c>
    </row>
    <row r="16" spans="1:14" s="10" customFormat="1" ht="11.25" customHeight="1">
      <c r="A16" s="15" t="s">
        <v>13</v>
      </c>
      <c r="B16" s="16">
        <v>20452</v>
      </c>
      <c r="C16" s="26">
        <v>484</v>
      </c>
      <c r="D16" s="16">
        <v>63</v>
      </c>
      <c r="E16" s="16">
        <v>84</v>
      </c>
      <c r="F16" s="16">
        <v>109</v>
      </c>
      <c r="G16" s="26">
        <v>144</v>
      </c>
      <c r="H16" s="26">
        <v>56</v>
      </c>
      <c r="I16" s="26">
        <v>28</v>
      </c>
      <c r="J16" s="26">
        <v>31</v>
      </c>
      <c r="K16" s="26">
        <v>54</v>
      </c>
      <c r="L16" s="26">
        <v>440</v>
      </c>
      <c r="M16" s="26">
        <v>44</v>
      </c>
      <c r="N16" s="27">
        <v>2.36651672208097</v>
      </c>
    </row>
    <row r="17" spans="1:14" s="10" customFormat="1" ht="11.25" customHeight="1">
      <c r="A17" s="15" t="s">
        <v>14</v>
      </c>
      <c r="B17" s="16">
        <v>21431</v>
      </c>
      <c r="C17" s="26">
        <v>342</v>
      </c>
      <c r="D17" s="16">
        <v>43</v>
      </c>
      <c r="E17" s="16">
        <v>61</v>
      </c>
      <c r="F17" s="16">
        <v>91</v>
      </c>
      <c r="G17" s="26">
        <v>88</v>
      </c>
      <c r="H17" s="26">
        <v>39</v>
      </c>
      <c r="I17" s="26">
        <v>20</v>
      </c>
      <c r="J17" s="26">
        <v>37</v>
      </c>
      <c r="K17" s="26">
        <v>69</v>
      </c>
      <c r="L17" s="26">
        <v>267</v>
      </c>
      <c r="M17" s="26">
        <v>75</v>
      </c>
      <c r="N17" s="27">
        <v>1.59581914049741</v>
      </c>
    </row>
    <row r="18" spans="1:14" s="10" customFormat="1" ht="11.25" customHeight="1">
      <c r="A18" s="15" t="s">
        <v>15</v>
      </c>
      <c r="B18" s="16">
        <v>53947</v>
      </c>
      <c r="C18" s="26">
        <v>189</v>
      </c>
      <c r="D18" s="16">
        <v>5</v>
      </c>
      <c r="E18" s="16">
        <v>30</v>
      </c>
      <c r="F18" s="16">
        <v>41</v>
      </c>
      <c r="G18" s="16">
        <v>54</v>
      </c>
      <c r="H18" s="16">
        <v>34</v>
      </c>
      <c r="I18" s="16">
        <v>25</v>
      </c>
      <c r="J18" s="26">
        <v>22</v>
      </c>
      <c r="K18" s="26">
        <v>10</v>
      </c>
      <c r="L18" s="26">
        <v>151</v>
      </c>
      <c r="M18" s="26">
        <v>38</v>
      </c>
      <c r="N18" s="27">
        <v>0.350343856006822</v>
      </c>
    </row>
    <row r="19" spans="1:14" s="10" customFormat="1" ht="11.25" customHeight="1">
      <c r="A19" s="15" t="s">
        <v>16</v>
      </c>
      <c r="B19" s="16">
        <v>134511</v>
      </c>
      <c r="C19" s="26">
        <v>883</v>
      </c>
      <c r="D19" s="16">
        <v>157</v>
      </c>
      <c r="E19" s="16">
        <v>97</v>
      </c>
      <c r="F19" s="16">
        <v>244</v>
      </c>
      <c r="G19" s="16">
        <v>237</v>
      </c>
      <c r="H19" s="16">
        <v>100</v>
      </c>
      <c r="I19" s="16">
        <v>48</v>
      </c>
      <c r="J19" s="26">
        <v>109</v>
      </c>
      <c r="K19" s="26">
        <v>212</v>
      </c>
      <c r="L19" s="26">
        <v>726</v>
      </c>
      <c r="M19" s="26">
        <v>157</v>
      </c>
      <c r="N19" s="27">
        <v>0.656451888693118</v>
      </c>
    </row>
    <row r="20" spans="1:14" s="10" customFormat="1" ht="11.25" customHeight="1">
      <c r="A20" s="15" t="s">
        <v>17</v>
      </c>
      <c r="B20" s="16">
        <v>126934</v>
      </c>
      <c r="C20" s="26">
        <v>2373</v>
      </c>
      <c r="D20" s="16">
        <v>109</v>
      </c>
      <c r="E20" s="16">
        <v>271</v>
      </c>
      <c r="F20" s="16">
        <v>829</v>
      </c>
      <c r="G20" s="16">
        <v>739</v>
      </c>
      <c r="H20" s="16">
        <v>295</v>
      </c>
      <c r="I20" s="16">
        <v>130</v>
      </c>
      <c r="J20" s="26">
        <v>311</v>
      </c>
      <c r="K20" s="26">
        <v>197</v>
      </c>
      <c r="L20" s="26">
        <v>1997</v>
      </c>
      <c r="M20" s="26">
        <v>376</v>
      </c>
      <c r="N20" s="27">
        <v>1.86947547544393</v>
      </c>
    </row>
    <row r="21" spans="1:14" s="10" customFormat="1" ht="11.25" customHeight="1">
      <c r="A21" s="15" t="s">
        <v>18</v>
      </c>
      <c r="B21" s="16">
        <v>108557</v>
      </c>
      <c r="C21" s="26">
        <v>361</v>
      </c>
      <c r="D21" s="16">
        <v>58</v>
      </c>
      <c r="E21" s="16">
        <v>91</v>
      </c>
      <c r="F21" s="16">
        <v>136</v>
      </c>
      <c r="G21" s="16">
        <v>55</v>
      </c>
      <c r="H21" s="16">
        <v>14</v>
      </c>
      <c r="I21" s="16">
        <v>7</v>
      </c>
      <c r="J21" s="26">
        <v>4</v>
      </c>
      <c r="K21" s="26">
        <v>4</v>
      </c>
      <c r="L21" s="26">
        <v>359</v>
      </c>
      <c r="M21" s="26">
        <v>2</v>
      </c>
      <c r="N21" s="27">
        <v>0.332544193373067</v>
      </c>
    </row>
    <row r="22" spans="1:14" s="10" customFormat="1" ht="11.25" customHeight="1">
      <c r="A22" s="15" t="s">
        <v>19</v>
      </c>
      <c r="B22" s="16">
        <v>133675</v>
      </c>
      <c r="C22" s="26">
        <v>492</v>
      </c>
      <c r="D22" s="16">
        <v>12</v>
      </c>
      <c r="E22" s="16">
        <v>44</v>
      </c>
      <c r="F22" s="16">
        <v>189</v>
      </c>
      <c r="G22" s="16">
        <v>193</v>
      </c>
      <c r="H22" s="16">
        <v>40</v>
      </c>
      <c r="I22" s="16">
        <v>14</v>
      </c>
      <c r="J22" s="26">
        <v>21</v>
      </c>
      <c r="K22" s="26">
        <v>59</v>
      </c>
      <c r="L22" s="26">
        <v>441</v>
      </c>
      <c r="M22" s="26">
        <v>51</v>
      </c>
      <c r="N22" s="27">
        <v>0.368056854310829</v>
      </c>
    </row>
    <row r="23" spans="1:14" s="10" customFormat="1" ht="11.25" customHeight="1">
      <c r="A23" s="15" t="s">
        <v>20</v>
      </c>
      <c r="B23" s="16">
        <v>39100</v>
      </c>
      <c r="C23" s="26">
        <v>449</v>
      </c>
      <c r="D23" s="16">
        <v>16</v>
      </c>
      <c r="E23" s="16">
        <v>63</v>
      </c>
      <c r="F23" s="16">
        <v>130</v>
      </c>
      <c r="G23" s="16">
        <v>130</v>
      </c>
      <c r="H23" s="16">
        <v>67</v>
      </c>
      <c r="I23" s="16">
        <v>43</v>
      </c>
      <c r="J23" s="26">
        <v>74</v>
      </c>
      <c r="K23" s="26">
        <v>96</v>
      </c>
      <c r="L23" s="26">
        <v>361</v>
      </c>
      <c r="M23" s="26">
        <v>88</v>
      </c>
      <c r="N23" s="27">
        <v>1.14833759590793</v>
      </c>
    </row>
    <row r="24" spans="1:14" s="10" customFormat="1" ht="11.25" customHeight="1">
      <c r="A24" s="15" t="s">
        <v>21</v>
      </c>
      <c r="B24" s="16">
        <v>27362</v>
      </c>
      <c r="C24" s="26">
        <v>459</v>
      </c>
      <c r="D24" s="16">
        <v>24</v>
      </c>
      <c r="E24" s="16">
        <v>68</v>
      </c>
      <c r="F24" s="16">
        <v>134</v>
      </c>
      <c r="G24" s="16">
        <v>115</v>
      </c>
      <c r="H24" s="16">
        <v>67</v>
      </c>
      <c r="I24" s="16">
        <v>51</v>
      </c>
      <c r="J24" s="26">
        <v>81</v>
      </c>
      <c r="K24" s="26">
        <v>27</v>
      </c>
      <c r="L24" s="26">
        <v>340</v>
      </c>
      <c r="M24" s="26">
        <v>119</v>
      </c>
      <c r="N24" s="27">
        <v>1.67750895402383</v>
      </c>
    </row>
    <row r="25" spans="1:14" s="10" customFormat="1" ht="11.25" customHeight="1">
      <c r="A25" s="15" t="s">
        <v>22</v>
      </c>
      <c r="B25" s="16">
        <v>7285</v>
      </c>
      <c r="C25" s="26">
        <v>88</v>
      </c>
      <c r="D25" s="16">
        <v>1</v>
      </c>
      <c r="E25" s="16">
        <v>7</v>
      </c>
      <c r="F25" s="16">
        <v>19</v>
      </c>
      <c r="G25" s="16">
        <v>32</v>
      </c>
      <c r="H25" s="16">
        <v>22</v>
      </c>
      <c r="I25" s="16">
        <v>7</v>
      </c>
      <c r="J25" s="26">
        <v>35</v>
      </c>
      <c r="K25" s="26">
        <v>10</v>
      </c>
      <c r="L25" s="26">
        <v>69</v>
      </c>
      <c r="M25" s="26">
        <v>19</v>
      </c>
      <c r="N25" s="27">
        <v>1.2079615648593</v>
      </c>
    </row>
    <row r="26" spans="1:14" s="10" customFormat="1" ht="11.25" customHeight="1">
      <c r="A26" s="15" t="s">
        <v>23</v>
      </c>
      <c r="B26" s="16">
        <v>238537</v>
      </c>
      <c r="C26" s="26">
        <v>3607</v>
      </c>
      <c r="D26" s="16">
        <v>209</v>
      </c>
      <c r="E26" s="16">
        <v>455</v>
      </c>
      <c r="F26" s="16">
        <v>1043</v>
      </c>
      <c r="G26" s="16">
        <v>1249</v>
      </c>
      <c r="H26" s="16">
        <v>417</v>
      </c>
      <c r="I26" s="16">
        <v>234</v>
      </c>
      <c r="J26" s="26">
        <v>351</v>
      </c>
      <c r="K26" s="26">
        <v>605</v>
      </c>
      <c r="L26" s="26">
        <v>2958</v>
      </c>
      <c r="M26" s="26">
        <v>649</v>
      </c>
      <c r="N26" s="27">
        <v>1.51213438586047</v>
      </c>
    </row>
    <row r="27" spans="1:14" s="10" customFormat="1" ht="11.25" customHeight="1">
      <c r="A27" s="15" t="s">
        <v>24</v>
      </c>
      <c r="B27" s="16">
        <v>159070</v>
      </c>
      <c r="C27" s="26">
        <v>1486</v>
      </c>
      <c r="D27" s="16">
        <v>173</v>
      </c>
      <c r="E27" s="16">
        <v>281</v>
      </c>
      <c r="F27" s="16">
        <v>418</v>
      </c>
      <c r="G27" s="16">
        <v>403</v>
      </c>
      <c r="H27" s="16">
        <v>121</v>
      </c>
      <c r="I27" s="16">
        <v>90</v>
      </c>
      <c r="J27" s="26">
        <v>197</v>
      </c>
      <c r="K27" s="26">
        <v>315</v>
      </c>
      <c r="L27" s="26">
        <v>849</v>
      </c>
      <c r="M27" s="26">
        <v>637</v>
      </c>
      <c r="N27" s="27">
        <v>0.934179920789589</v>
      </c>
    </row>
    <row r="28" spans="1:14" s="10" customFormat="1" ht="11.25" customHeight="1">
      <c r="A28" s="15" t="s">
        <v>25</v>
      </c>
      <c r="B28" s="16">
        <v>291022</v>
      </c>
      <c r="C28" s="26">
        <v>4881</v>
      </c>
      <c r="D28" s="16">
        <v>241</v>
      </c>
      <c r="E28" s="16">
        <v>550</v>
      </c>
      <c r="F28" s="16">
        <v>1434</v>
      </c>
      <c r="G28" s="16">
        <v>1647</v>
      </c>
      <c r="H28" s="16">
        <v>668</v>
      </c>
      <c r="I28" s="16">
        <v>341</v>
      </c>
      <c r="J28" s="26">
        <v>755</v>
      </c>
      <c r="K28" s="26">
        <v>975</v>
      </c>
      <c r="L28" s="26">
        <v>3929</v>
      </c>
      <c r="M28" s="26">
        <v>952</v>
      </c>
      <c r="N28" s="27">
        <v>1.67719278954856</v>
      </c>
    </row>
    <row r="29" spans="1:14" s="10" customFormat="1" ht="11.25" customHeight="1">
      <c r="A29" s="15" t="s">
        <v>26</v>
      </c>
      <c r="B29" s="16">
        <v>120319</v>
      </c>
      <c r="C29" s="26">
        <v>1771</v>
      </c>
      <c r="D29" s="16">
        <v>122</v>
      </c>
      <c r="E29" s="16">
        <v>182</v>
      </c>
      <c r="F29" s="16">
        <v>497</v>
      </c>
      <c r="G29" s="16">
        <v>588</v>
      </c>
      <c r="H29" s="16">
        <v>237</v>
      </c>
      <c r="I29" s="16">
        <v>145</v>
      </c>
      <c r="J29" s="26">
        <v>266</v>
      </c>
      <c r="K29" s="26">
        <v>336</v>
      </c>
      <c r="L29" s="26">
        <v>1412</v>
      </c>
      <c r="M29" s="26">
        <v>359</v>
      </c>
      <c r="N29" s="27">
        <v>1.47192047806248</v>
      </c>
    </row>
    <row r="30" spans="1:14" s="17" customFormat="1" ht="11.25" customHeight="1">
      <c r="A30" s="11" t="s">
        <v>27</v>
      </c>
      <c r="B30" s="12">
        <v>222196</v>
      </c>
      <c r="C30" s="24">
        <v>1819</v>
      </c>
      <c r="D30" s="12">
        <v>152</v>
      </c>
      <c r="E30" s="12">
        <v>341</v>
      </c>
      <c r="F30" s="12">
        <v>606</v>
      </c>
      <c r="G30" s="12">
        <v>498</v>
      </c>
      <c r="H30" s="12">
        <v>127</v>
      </c>
      <c r="I30" s="12">
        <v>95</v>
      </c>
      <c r="J30" s="24">
        <v>178</v>
      </c>
      <c r="K30" s="24">
        <v>316</v>
      </c>
      <c r="L30" s="24">
        <v>1607</v>
      </c>
      <c r="M30" s="24">
        <v>212</v>
      </c>
      <c r="N30" s="25">
        <v>0.818646600298835</v>
      </c>
    </row>
    <row r="31" spans="1:14" s="10" customFormat="1" ht="11.25" customHeight="1">
      <c r="A31" s="15" t="s">
        <v>28</v>
      </c>
      <c r="B31" s="16">
        <v>376472</v>
      </c>
      <c r="C31" s="26">
        <v>2281</v>
      </c>
      <c r="D31" s="16">
        <v>161</v>
      </c>
      <c r="E31" s="16">
        <v>293</v>
      </c>
      <c r="F31" s="16">
        <v>491</v>
      </c>
      <c r="G31" s="16">
        <v>584</v>
      </c>
      <c r="H31" s="16">
        <v>337</v>
      </c>
      <c r="I31" s="16">
        <v>415</v>
      </c>
      <c r="J31" s="26">
        <v>677</v>
      </c>
      <c r="K31" s="26">
        <v>333</v>
      </c>
      <c r="L31" s="26">
        <v>1311</v>
      </c>
      <c r="M31" s="26">
        <v>970</v>
      </c>
      <c r="N31" s="27">
        <v>0.605888352918677</v>
      </c>
    </row>
    <row r="32" spans="1:14" s="10" customFormat="1" ht="11.25" customHeight="1">
      <c r="A32" s="15" t="s">
        <v>29</v>
      </c>
      <c r="B32" s="16">
        <v>230640</v>
      </c>
      <c r="C32" s="26">
        <v>2992</v>
      </c>
      <c r="D32" s="16">
        <v>396</v>
      </c>
      <c r="E32" s="16">
        <v>540</v>
      </c>
      <c r="F32" s="16">
        <v>820</v>
      </c>
      <c r="G32" s="16">
        <v>809</v>
      </c>
      <c r="H32" s="16">
        <v>314</v>
      </c>
      <c r="I32" s="16">
        <v>113</v>
      </c>
      <c r="J32" s="26">
        <v>331</v>
      </c>
      <c r="K32" s="26">
        <v>371</v>
      </c>
      <c r="L32" s="26">
        <v>1966</v>
      </c>
      <c r="M32" s="26">
        <v>1026</v>
      </c>
      <c r="N32" s="27">
        <v>1.29725979882067</v>
      </c>
    </row>
    <row r="33" spans="1:14" s="10" customFormat="1" ht="11.25" customHeight="1">
      <c r="A33" s="15" t="s">
        <v>30</v>
      </c>
      <c r="B33" s="16">
        <v>90353</v>
      </c>
      <c r="C33" s="26">
        <v>738</v>
      </c>
      <c r="D33" s="16">
        <v>45</v>
      </c>
      <c r="E33" s="16">
        <v>122</v>
      </c>
      <c r="F33" s="16">
        <v>254</v>
      </c>
      <c r="G33" s="16">
        <v>222</v>
      </c>
      <c r="H33" s="16">
        <v>68</v>
      </c>
      <c r="I33" s="16">
        <v>27</v>
      </c>
      <c r="J33" s="26">
        <v>21</v>
      </c>
      <c r="K33" s="26">
        <v>35</v>
      </c>
      <c r="L33" s="26">
        <v>710</v>
      </c>
      <c r="M33" s="26">
        <v>28</v>
      </c>
      <c r="N33" s="27">
        <v>0.816796343231547</v>
      </c>
    </row>
    <row r="34" spans="1:14" s="10" customFormat="1" ht="11.25" customHeight="1">
      <c r="A34" s="15" t="s">
        <v>31</v>
      </c>
      <c r="B34" s="16">
        <v>221919</v>
      </c>
      <c r="C34" s="26">
        <v>801</v>
      </c>
      <c r="D34" s="16">
        <v>123</v>
      </c>
      <c r="E34" s="16">
        <v>129</v>
      </c>
      <c r="F34" s="16">
        <v>139</v>
      </c>
      <c r="G34" s="16">
        <v>126</v>
      </c>
      <c r="H34" s="16">
        <v>115</v>
      </c>
      <c r="I34" s="16">
        <v>169</v>
      </c>
      <c r="J34" s="26">
        <v>142</v>
      </c>
      <c r="K34" s="26">
        <v>10</v>
      </c>
      <c r="L34" s="26">
        <v>663</v>
      </c>
      <c r="M34" s="26">
        <v>138</v>
      </c>
      <c r="N34" s="27">
        <v>0.360942506049505</v>
      </c>
    </row>
    <row r="35" spans="1:14" s="10" customFormat="1" ht="11.25" customHeight="1">
      <c r="A35" s="10" t="s">
        <v>32</v>
      </c>
      <c r="B35" s="18">
        <v>36374</v>
      </c>
      <c r="C35" s="28">
        <v>730</v>
      </c>
      <c r="D35" s="18">
        <v>50</v>
      </c>
      <c r="E35" s="18">
        <v>84</v>
      </c>
      <c r="F35" s="18">
        <v>177</v>
      </c>
      <c r="G35" s="18">
        <v>209</v>
      </c>
      <c r="H35" s="18">
        <v>116</v>
      </c>
      <c r="I35" s="18">
        <v>94</v>
      </c>
      <c r="J35" s="28">
        <v>172</v>
      </c>
      <c r="K35" s="28">
        <v>130</v>
      </c>
      <c r="L35" s="28">
        <v>495</v>
      </c>
      <c r="M35" s="28">
        <v>235</v>
      </c>
      <c r="N35" s="29">
        <v>2.00692802551273</v>
      </c>
    </row>
    <row r="36" spans="1:14" s="10" customFormat="1" ht="5.25" customHeigh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</row>
    <row r="37" spans="1:14" s="10" customFormat="1" ht="11.25">
      <c r="A37" s="60" t="s">
        <v>49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</row>
    <row r="38" spans="1:14" s="10" customFormat="1" ht="11.25">
      <c r="A38" s="60" t="s">
        <v>50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</row>
    <row r="39" spans="1:14" s="10" customFormat="1" ht="11.25">
      <c r="A39" s="60" t="s">
        <v>93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</row>
    <row r="40" spans="1:14" s="10" customFormat="1" ht="11.25">
      <c r="A40" s="60" t="s">
        <v>92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</row>
    <row r="41" spans="1:14" s="10" customFormat="1" ht="5.25" customHeight="1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</row>
    <row r="42" spans="1:14" s="10" customFormat="1" ht="11.25">
      <c r="A42" s="58" t="s">
        <v>103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</row>
    <row r="43" spans="1:14" s="10" customFormat="1" ht="5.25" customHeight="1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</row>
    <row r="44" spans="1:14" s="10" customFormat="1" ht="11.25" customHeight="1">
      <c r="A44" s="58" t="s">
        <v>55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</row>
    <row r="45" spans="1:14" s="10" customFormat="1" ht="11.25">
      <c r="A45" s="58" t="s">
        <v>39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</row>
    <row r="46" s="10" customFormat="1" ht="11.25"/>
  </sheetData>
  <sheetProtection/>
  <mergeCells count="19">
    <mergeCell ref="A1:N1"/>
    <mergeCell ref="A2:N2"/>
    <mergeCell ref="A3:N3"/>
    <mergeCell ref="A4:N4"/>
    <mergeCell ref="D7:M7"/>
    <mergeCell ref="A36:N36"/>
    <mergeCell ref="A37:N37"/>
    <mergeCell ref="A38:N38"/>
    <mergeCell ref="C5:M5"/>
    <mergeCell ref="D6:I6"/>
    <mergeCell ref="J6:K6"/>
    <mergeCell ref="L6:M6"/>
    <mergeCell ref="A39:N39"/>
    <mergeCell ref="A44:N44"/>
    <mergeCell ref="A45:N45"/>
    <mergeCell ref="A40:N40"/>
    <mergeCell ref="A41:N41"/>
    <mergeCell ref="A42:N42"/>
    <mergeCell ref="A43:N4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pane ySplit="8" topLeftCell="A9" activePane="bottomLeft" state="frozen"/>
      <selection pane="topLeft" activeCell="J47" sqref="J47"/>
      <selection pane="bottomLeft" activeCell="A1" sqref="A1:N1"/>
    </sheetView>
  </sheetViews>
  <sheetFormatPr defaultColWidth="9.140625" defaultRowHeight="12.75"/>
  <cols>
    <col min="1" max="1" width="21.8515625" style="0" customWidth="1"/>
    <col min="2" max="3" width="11.7109375" style="0" customWidth="1"/>
    <col min="4" max="9" width="9.7109375" style="0" customWidth="1"/>
    <col min="10" max="14" width="11.7109375" style="0" customWidth="1"/>
  </cols>
  <sheetData>
    <row r="1" spans="1:14" s="1" customFormat="1" ht="12.7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s="1" customFormat="1" ht="12.75">
      <c r="A2" s="61" t="s">
        <v>79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s="2" customFormat="1" ht="12.75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 s="2" customFormat="1" ht="12.75" customHeight="1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</row>
    <row r="5" spans="1:14" s="3" customFormat="1" ht="12" customHeight="1">
      <c r="A5" s="4"/>
      <c r="B5" s="5" t="s">
        <v>0</v>
      </c>
      <c r="C5" s="80" t="s">
        <v>1</v>
      </c>
      <c r="D5" s="81"/>
      <c r="E5" s="81"/>
      <c r="F5" s="81"/>
      <c r="G5" s="81"/>
      <c r="H5" s="81"/>
      <c r="I5" s="81"/>
      <c r="J5" s="81"/>
      <c r="K5" s="81"/>
      <c r="L5" s="81"/>
      <c r="M5" s="82"/>
      <c r="N5" s="5" t="s">
        <v>44</v>
      </c>
    </row>
    <row r="6" spans="1:14" s="3" customFormat="1" ht="12" customHeight="1">
      <c r="A6" s="4"/>
      <c r="B6" s="5" t="s">
        <v>52</v>
      </c>
      <c r="C6" s="19" t="s">
        <v>2</v>
      </c>
      <c r="D6" s="66" t="s">
        <v>41</v>
      </c>
      <c r="E6" s="66"/>
      <c r="F6" s="66"/>
      <c r="G6" s="66"/>
      <c r="H6" s="66"/>
      <c r="I6" s="66"/>
      <c r="J6" s="66" t="s">
        <v>42</v>
      </c>
      <c r="K6" s="66"/>
      <c r="L6" s="66" t="s">
        <v>47</v>
      </c>
      <c r="M6" s="67"/>
      <c r="N6" s="5" t="s">
        <v>45</v>
      </c>
    </row>
    <row r="7" spans="1:14" s="3" customFormat="1" ht="14.25" customHeight="1">
      <c r="A7" s="6"/>
      <c r="B7" s="7" t="s">
        <v>51</v>
      </c>
      <c r="C7" s="7"/>
      <c r="D7" s="59"/>
      <c r="E7" s="59"/>
      <c r="F7" s="59"/>
      <c r="G7" s="59"/>
      <c r="H7" s="59"/>
      <c r="I7" s="59"/>
      <c r="J7" s="59"/>
      <c r="K7" s="59"/>
      <c r="L7" s="59"/>
      <c r="M7" s="59"/>
      <c r="N7" s="6" t="s">
        <v>91</v>
      </c>
    </row>
    <row r="8" spans="1:14" s="3" customFormat="1" ht="14.25" customHeight="1">
      <c r="A8" s="8"/>
      <c r="B8" s="9"/>
      <c r="C8" s="9"/>
      <c r="D8" s="9">
        <v>1</v>
      </c>
      <c r="E8" s="9">
        <v>2</v>
      </c>
      <c r="F8" s="9">
        <v>3</v>
      </c>
      <c r="G8" s="9">
        <v>4</v>
      </c>
      <c r="H8" s="9">
        <v>5</v>
      </c>
      <c r="I8" s="9" t="s">
        <v>4</v>
      </c>
      <c r="J8" s="9" t="s">
        <v>46</v>
      </c>
      <c r="K8" s="9" t="s">
        <v>43</v>
      </c>
      <c r="L8" s="9" t="s">
        <v>90</v>
      </c>
      <c r="M8" s="9" t="s">
        <v>5</v>
      </c>
      <c r="N8" s="9"/>
    </row>
    <row r="9" spans="1:14" s="10" customFormat="1" ht="11.25" customHeight="1">
      <c r="A9" s="11" t="s">
        <v>6</v>
      </c>
      <c r="B9" s="12">
        <v>4131342</v>
      </c>
      <c r="C9" s="12">
        <v>38922</v>
      </c>
      <c r="D9" s="12">
        <v>3005</v>
      </c>
      <c r="E9" s="12">
        <v>5315</v>
      </c>
      <c r="F9" s="12">
        <v>11513</v>
      </c>
      <c r="G9" s="12">
        <v>11951</v>
      </c>
      <c r="H9" s="12">
        <v>4507</v>
      </c>
      <c r="I9" s="12">
        <v>2631</v>
      </c>
      <c r="J9" s="12">
        <v>4744</v>
      </c>
      <c r="K9" s="12">
        <v>4960</v>
      </c>
      <c r="L9" s="12">
        <v>30916</v>
      </c>
      <c r="M9" s="12">
        <v>8006</v>
      </c>
      <c r="N9" s="20">
        <v>0.942115177102259</v>
      </c>
    </row>
    <row r="10" spans="1:14" s="10" customFormat="1" ht="11.25" customHeight="1">
      <c r="A10" s="13" t="s">
        <v>7</v>
      </c>
      <c r="B10" s="14">
        <v>687318</v>
      </c>
      <c r="C10" s="14">
        <v>3859</v>
      </c>
      <c r="D10" s="14">
        <v>236</v>
      </c>
      <c r="E10" s="14">
        <v>470</v>
      </c>
      <c r="F10" s="14">
        <v>1142</v>
      </c>
      <c r="G10" s="14">
        <v>1290</v>
      </c>
      <c r="H10" s="14">
        <v>466</v>
      </c>
      <c r="I10" s="14">
        <v>255</v>
      </c>
      <c r="J10" s="14">
        <v>404</v>
      </c>
      <c r="K10" s="14">
        <v>745</v>
      </c>
      <c r="L10" s="14">
        <v>3213</v>
      </c>
      <c r="M10" s="14">
        <v>646</v>
      </c>
      <c r="N10" s="21">
        <v>0.5614577240811386</v>
      </c>
    </row>
    <row r="11" spans="1:14" s="10" customFormat="1" ht="11.25" customHeight="1">
      <c r="A11" s="15" t="s">
        <v>8</v>
      </c>
      <c r="B11" s="14">
        <v>528955</v>
      </c>
      <c r="C11" s="16">
        <v>6264</v>
      </c>
      <c r="D11" s="16">
        <v>463</v>
      </c>
      <c r="E11" s="16">
        <v>820</v>
      </c>
      <c r="F11" s="16">
        <v>2140</v>
      </c>
      <c r="G11" s="16">
        <v>1970</v>
      </c>
      <c r="H11" s="16">
        <v>628</v>
      </c>
      <c r="I11" s="16">
        <v>243</v>
      </c>
      <c r="J11" s="16">
        <v>546</v>
      </c>
      <c r="K11" s="16">
        <v>666</v>
      </c>
      <c r="L11" s="16">
        <v>5307</v>
      </c>
      <c r="M11" s="16">
        <v>957</v>
      </c>
      <c r="N11" s="22">
        <v>1.1842217201841367</v>
      </c>
    </row>
    <row r="12" spans="1:14" s="10" customFormat="1" ht="11.25" customHeight="1">
      <c r="A12" s="15" t="s">
        <v>9</v>
      </c>
      <c r="B12" s="16">
        <v>178338</v>
      </c>
      <c r="C12" s="16">
        <v>1326</v>
      </c>
      <c r="D12" s="16">
        <v>149</v>
      </c>
      <c r="E12" s="16">
        <v>216</v>
      </c>
      <c r="F12" s="16">
        <v>332</v>
      </c>
      <c r="G12" s="16">
        <v>363</v>
      </c>
      <c r="H12" s="16">
        <v>165</v>
      </c>
      <c r="I12" s="16">
        <v>101</v>
      </c>
      <c r="J12" s="16">
        <v>95</v>
      </c>
      <c r="K12" s="16">
        <v>142</v>
      </c>
      <c r="L12" s="16">
        <v>1133</v>
      </c>
      <c r="M12" s="16">
        <v>193</v>
      </c>
      <c r="N12" s="22">
        <v>0.7435319449584497</v>
      </c>
    </row>
    <row r="13" spans="1:14" s="10" customFormat="1" ht="11.25" customHeight="1">
      <c r="A13" s="15" t="s">
        <v>10</v>
      </c>
      <c r="B13" s="16">
        <v>17822</v>
      </c>
      <c r="C13" s="16">
        <v>136</v>
      </c>
      <c r="D13" s="16">
        <v>9</v>
      </c>
      <c r="E13" s="16">
        <v>18</v>
      </c>
      <c r="F13" s="16">
        <v>39</v>
      </c>
      <c r="G13" s="16">
        <v>45</v>
      </c>
      <c r="H13" s="16">
        <v>13</v>
      </c>
      <c r="I13" s="16">
        <v>12</v>
      </c>
      <c r="J13" s="16">
        <v>14</v>
      </c>
      <c r="K13" s="16">
        <v>12</v>
      </c>
      <c r="L13" s="16">
        <v>113</v>
      </c>
      <c r="M13" s="16">
        <v>23</v>
      </c>
      <c r="N13" s="22">
        <v>0.7631017843115251</v>
      </c>
    </row>
    <row r="14" spans="1:14" s="10" customFormat="1" ht="11.25" customHeight="1">
      <c r="A14" s="15" t="s">
        <v>11</v>
      </c>
      <c r="B14" s="16">
        <v>70545</v>
      </c>
      <c r="C14" s="16">
        <v>556</v>
      </c>
      <c r="D14" s="16">
        <v>56</v>
      </c>
      <c r="E14" s="16">
        <v>69</v>
      </c>
      <c r="F14" s="16">
        <v>130</v>
      </c>
      <c r="G14" s="16">
        <v>190</v>
      </c>
      <c r="H14" s="16">
        <v>75</v>
      </c>
      <c r="I14" s="16">
        <v>36</v>
      </c>
      <c r="J14" s="16">
        <v>53</v>
      </c>
      <c r="K14" s="16">
        <v>90</v>
      </c>
      <c r="L14" s="16">
        <v>476</v>
      </c>
      <c r="M14" s="16">
        <v>80</v>
      </c>
      <c r="N14" s="22">
        <v>0.7881494081791763</v>
      </c>
    </row>
    <row r="15" spans="1:14" s="10" customFormat="1" ht="11.25" customHeight="1">
      <c r="A15" s="15" t="s">
        <v>12</v>
      </c>
      <c r="B15" s="16">
        <v>19648</v>
      </c>
      <c r="C15" s="16">
        <v>135</v>
      </c>
      <c r="D15" s="16">
        <v>11</v>
      </c>
      <c r="E15" s="16">
        <v>16</v>
      </c>
      <c r="F15" s="16">
        <v>42</v>
      </c>
      <c r="G15" s="16">
        <v>44</v>
      </c>
      <c r="H15" s="16">
        <v>19</v>
      </c>
      <c r="I15" s="16">
        <v>3</v>
      </c>
      <c r="J15" s="16">
        <v>8</v>
      </c>
      <c r="K15" s="16">
        <v>32</v>
      </c>
      <c r="L15" s="16">
        <v>88</v>
      </c>
      <c r="M15" s="16">
        <v>47</v>
      </c>
      <c r="N15" s="22">
        <v>0.6870928338762214</v>
      </c>
    </row>
    <row r="16" spans="1:14" s="10" customFormat="1" ht="11.25" customHeight="1">
      <c r="A16" s="15" t="s">
        <v>13</v>
      </c>
      <c r="B16" s="16">
        <v>20221</v>
      </c>
      <c r="C16" s="16">
        <v>318</v>
      </c>
      <c r="D16" s="16">
        <v>16</v>
      </c>
      <c r="E16" s="16">
        <v>38</v>
      </c>
      <c r="F16" s="16">
        <v>84</v>
      </c>
      <c r="G16" s="16">
        <v>123</v>
      </c>
      <c r="H16" s="16">
        <v>44</v>
      </c>
      <c r="I16" s="16">
        <v>13</v>
      </c>
      <c r="J16" s="16">
        <v>13</v>
      </c>
      <c r="K16" s="16">
        <v>82</v>
      </c>
      <c r="L16" s="16">
        <v>238</v>
      </c>
      <c r="M16" s="16">
        <v>80</v>
      </c>
      <c r="N16" s="22">
        <v>1.5726225211413876</v>
      </c>
    </row>
    <row r="17" spans="1:14" s="10" customFormat="1" ht="11.25" customHeight="1">
      <c r="A17" s="15" t="s">
        <v>14</v>
      </c>
      <c r="B17" s="16">
        <v>21375</v>
      </c>
      <c r="C17" s="16">
        <v>294</v>
      </c>
      <c r="D17" s="16">
        <v>38</v>
      </c>
      <c r="E17" s="16">
        <v>59</v>
      </c>
      <c r="F17" s="16">
        <v>85</v>
      </c>
      <c r="G17" s="16">
        <v>70</v>
      </c>
      <c r="H17" s="16">
        <v>31</v>
      </c>
      <c r="I17" s="16">
        <v>11</v>
      </c>
      <c r="J17" s="16">
        <v>36</v>
      </c>
      <c r="K17" s="16">
        <v>75</v>
      </c>
      <c r="L17" s="16">
        <v>227</v>
      </c>
      <c r="M17" s="16">
        <v>67</v>
      </c>
      <c r="N17" s="22">
        <v>1.3754385964912281</v>
      </c>
    </row>
    <row r="18" spans="1:14" s="10" customFormat="1" ht="11.25" customHeight="1">
      <c r="A18" s="15" t="s">
        <v>15</v>
      </c>
      <c r="B18" s="16">
        <v>52981</v>
      </c>
      <c r="C18" s="16">
        <v>253</v>
      </c>
      <c r="D18" s="16">
        <v>8</v>
      </c>
      <c r="E18" s="16">
        <v>29</v>
      </c>
      <c r="F18" s="16">
        <v>73</v>
      </c>
      <c r="G18" s="16">
        <v>81</v>
      </c>
      <c r="H18" s="16">
        <v>41</v>
      </c>
      <c r="I18" s="16">
        <v>21</v>
      </c>
      <c r="J18" s="16">
        <v>14</v>
      </c>
      <c r="K18" s="16">
        <v>32</v>
      </c>
      <c r="L18" s="16">
        <v>174</v>
      </c>
      <c r="M18" s="16">
        <v>79</v>
      </c>
      <c r="N18" s="22">
        <v>0.47752968045148264</v>
      </c>
    </row>
    <row r="19" spans="1:14" s="10" customFormat="1" ht="11.25" customHeight="1">
      <c r="A19" s="15" t="s">
        <v>16</v>
      </c>
      <c r="B19" s="16">
        <v>132170</v>
      </c>
      <c r="C19" s="16">
        <v>1024</v>
      </c>
      <c r="D19" s="16">
        <v>70</v>
      </c>
      <c r="E19" s="16">
        <v>175</v>
      </c>
      <c r="F19" s="16">
        <v>289</v>
      </c>
      <c r="G19" s="16">
        <v>335</v>
      </c>
      <c r="H19" s="16">
        <v>107</v>
      </c>
      <c r="I19" s="16">
        <v>48</v>
      </c>
      <c r="J19" s="16">
        <v>117</v>
      </c>
      <c r="K19" s="16">
        <v>199</v>
      </c>
      <c r="L19" s="16">
        <v>869</v>
      </c>
      <c r="M19" s="16">
        <v>155</v>
      </c>
      <c r="N19" s="22">
        <v>0.7747597790724067</v>
      </c>
    </row>
    <row r="20" spans="1:14" s="10" customFormat="1" ht="11.25" customHeight="1">
      <c r="A20" s="15" t="s">
        <v>17</v>
      </c>
      <c r="B20" s="16">
        <v>125624</v>
      </c>
      <c r="C20" s="16">
        <v>2491</v>
      </c>
      <c r="D20" s="16">
        <v>116</v>
      </c>
      <c r="E20" s="16">
        <v>330</v>
      </c>
      <c r="F20" s="16">
        <v>851</v>
      </c>
      <c r="G20" s="16">
        <v>757</v>
      </c>
      <c r="H20" s="16">
        <v>308</v>
      </c>
      <c r="I20" s="16">
        <v>129</v>
      </c>
      <c r="J20" s="16">
        <v>314</v>
      </c>
      <c r="K20" s="16">
        <v>206</v>
      </c>
      <c r="L20" s="16">
        <v>2068</v>
      </c>
      <c r="M20" s="16">
        <v>423</v>
      </c>
      <c r="N20" s="22">
        <v>1.982901356428708</v>
      </c>
    </row>
    <row r="21" spans="1:14" s="10" customFormat="1" ht="11.25" customHeight="1">
      <c r="A21" s="15" t="s">
        <v>18</v>
      </c>
      <c r="B21" s="16">
        <v>109629</v>
      </c>
      <c r="C21" s="16">
        <v>500</v>
      </c>
      <c r="D21" s="16">
        <v>119</v>
      </c>
      <c r="E21" s="16">
        <v>102</v>
      </c>
      <c r="F21" s="16">
        <v>159</v>
      </c>
      <c r="G21" s="16">
        <v>86</v>
      </c>
      <c r="H21" s="16">
        <v>23</v>
      </c>
      <c r="I21" s="16">
        <v>11</v>
      </c>
      <c r="J21" s="16">
        <v>3</v>
      </c>
      <c r="K21" s="16">
        <v>10</v>
      </c>
      <c r="L21" s="16">
        <v>486</v>
      </c>
      <c r="M21" s="16">
        <v>14</v>
      </c>
      <c r="N21" s="22">
        <v>0.45608370048071223</v>
      </c>
    </row>
    <row r="22" spans="1:14" s="10" customFormat="1" ht="11.25" customHeight="1">
      <c r="A22" s="15" t="s">
        <v>19</v>
      </c>
      <c r="B22" s="16">
        <v>132610</v>
      </c>
      <c r="C22" s="16">
        <v>589</v>
      </c>
      <c r="D22" s="16">
        <v>16</v>
      </c>
      <c r="E22" s="16">
        <v>67</v>
      </c>
      <c r="F22" s="16">
        <v>234</v>
      </c>
      <c r="G22" s="16">
        <v>189</v>
      </c>
      <c r="H22" s="16">
        <v>64</v>
      </c>
      <c r="I22" s="16">
        <v>19</v>
      </c>
      <c r="J22" s="16">
        <v>33</v>
      </c>
      <c r="K22" s="16">
        <v>82</v>
      </c>
      <c r="L22" s="16">
        <v>510</v>
      </c>
      <c r="M22" s="16">
        <v>79</v>
      </c>
      <c r="N22" s="22">
        <v>0.44415956564361664</v>
      </c>
    </row>
    <row r="23" spans="1:14" s="10" customFormat="1" ht="11.25" customHeight="1">
      <c r="A23" s="15" t="s">
        <v>20</v>
      </c>
      <c r="B23" s="16">
        <v>38854</v>
      </c>
      <c r="C23" s="16">
        <v>415</v>
      </c>
      <c r="D23" s="16">
        <v>16</v>
      </c>
      <c r="E23" s="16">
        <v>54</v>
      </c>
      <c r="F23" s="16">
        <v>87</v>
      </c>
      <c r="G23" s="16">
        <v>147</v>
      </c>
      <c r="H23" s="16">
        <v>59</v>
      </c>
      <c r="I23" s="16">
        <v>52</v>
      </c>
      <c r="J23" s="16">
        <v>87</v>
      </c>
      <c r="K23" s="16">
        <v>85</v>
      </c>
      <c r="L23" s="16">
        <v>309</v>
      </c>
      <c r="M23" s="16">
        <v>106</v>
      </c>
      <c r="N23" s="22">
        <v>1.0681010964122097</v>
      </c>
    </row>
    <row r="24" spans="1:14" s="10" customFormat="1" ht="11.25" customHeight="1">
      <c r="A24" s="15" t="s">
        <v>21</v>
      </c>
      <c r="B24" s="16">
        <v>27115</v>
      </c>
      <c r="C24" s="16">
        <v>452</v>
      </c>
      <c r="D24" s="16">
        <v>25</v>
      </c>
      <c r="E24" s="16">
        <v>68</v>
      </c>
      <c r="F24" s="16">
        <v>116</v>
      </c>
      <c r="G24" s="16">
        <v>141</v>
      </c>
      <c r="H24" s="16">
        <v>54</v>
      </c>
      <c r="I24" s="16">
        <v>48</v>
      </c>
      <c r="J24" s="16">
        <v>75</v>
      </c>
      <c r="K24" s="16">
        <v>13</v>
      </c>
      <c r="L24" s="16">
        <v>333</v>
      </c>
      <c r="M24" s="16">
        <v>119</v>
      </c>
      <c r="N24" s="22">
        <v>1.6669739996312005</v>
      </c>
    </row>
    <row r="25" spans="1:14" s="10" customFormat="1" ht="11.25" customHeight="1">
      <c r="A25" s="15" t="s">
        <v>22</v>
      </c>
      <c r="B25" s="16">
        <v>7172</v>
      </c>
      <c r="C25" s="16">
        <v>62</v>
      </c>
      <c r="D25" s="16">
        <v>2</v>
      </c>
      <c r="E25" s="16">
        <v>9</v>
      </c>
      <c r="F25" s="16">
        <v>17</v>
      </c>
      <c r="G25" s="16">
        <v>17</v>
      </c>
      <c r="H25" s="16">
        <v>13</v>
      </c>
      <c r="I25" s="16">
        <v>4</v>
      </c>
      <c r="J25" s="16">
        <v>13</v>
      </c>
      <c r="K25" s="16">
        <v>15</v>
      </c>
      <c r="L25" s="16">
        <v>50</v>
      </c>
      <c r="M25" s="16">
        <v>12</v>
      </c>
      <c r="N25" s="22">
        <v>0.8644729503625209</v>
      </c>
    </row>
    <row r="26" spans="1:14" s="10" customFormat="1" ht="11.25" customHeight="1">
      <c r="A26" s="15" t="s">
        <v>23</v>
      </c>
      <c r="B26" s="16">
        <v>235801</v>
      </c>
      <c r="C26" s="16">
        <v>3442</v>
      </c>
      <c r="D26" s="16">
        <v>283</v>
      </c>
      <c r="E26" s="16">
        <v>402</v>
      </c>
      <c r="F26" s="16">
        <v>957</v>
      </c>
      <c r="G26" s="16">
        <v>1143</v>
      </c>
      <c r="H26" s="16">
        <v>390</v>
      </c>
      <c r="I26" s="16">
        <v>267</v>
      </c>
      <c r="J26" s="16">
        <v>361</v>
      </c>
      <c r="K26" s="16">
        <v>272</v>
      </c>
      <c r="L26" s="16">
        <v>2864</v>
      </c>
      <c r="M26" s="16">
        <v>578</v>
      </c>
      <c r="N26" s="22">
        <v>1.459705429578331</v>
      </c>
    </row>
    <row r="27" spans="1:14" s="10" customFormat="1" ht="11.25" customHeight="1">
      <c r="A27" s="15" t="s">
        <v>24</v>
      </c>
      <c r="B27" s="16">
        <v>157646</v>
      </c>
      <c r="C27" s="16">
        <v>1538</v>
      </c>
      <c r="D27" s="16">
        <v>172</v>
      </c>
      <c r="E27" s="16">
        <v>239</v>
      </c>
      <c r="F27" s="16">
        <v>409</v>
      </c>
      <c r="G27" s="16">
        <v>445</v>
      </c>
      <c r="H27" s="16">
        <v>160</v>
      </c>
      <c r="I27" s="16">
        <v>113</v>
      </c>
      <c r="J27" s="16">
        <v>245</v>
      </c>
      <c r="K27" s="16">
        <v>160</v>
      </c>
      <c r="L27" s="16">
        <v>935</v>
      </c>
      <c r="M27" s="16">
        <v>603</v>
      </c>
      <c r="N27" s="22">
        <v>0.9756035674866473</v>
      </c>
    </row>
    <row r="28" spans="1:14" s="10" customFormat="1" ht="11.25" customHeight="1">
      <c r="A28" s="15" t="s">
        <v>25</v>
      </c>
      <c r="B28" s="16">
        <v>286915</v>
      </c>
      <c r="C28" s="16">
        <v>4631</v>
      </c>
      <c r="D28" s="16">
        <v>243</v>
      </c>
      <c r="E28" s="16">
        <v>497</v>
      </c>
      <c r="F28" s="16">
        <v>1389</v>
      </c>
      <c r="G28" s="16">
        <v>1518</v>
      </c>
      <c r="H28" s="16">
        <v>681</v>
      </c>
      <c r="I28" s="16">
        <v>303</v>
      </c>
      <c r="J28" s="16">
        <v>710</v>
      </c>
      <c r="K28" s="16">
        <v>855</v>
      </c>
      <c r="L28" s="16">
        <v>3715</v>
      </c>
      <c r="M28" s="16">
        <v>916</v>
      </c>
      <c r="N28" s="22">
        <v>1.614066883920325</v>
      </c>
    </row>
    <row r="29" spans="1:14" s="10" customFormat="1" ht="11.25" customHeight="1">
      <c r="A29" s="15" t="s">
        <v>26</v>
      </c>
      <c r="B29" s="16">
        <v>118037</v>
      </c>
      <c r="C29" s="16">
        <v>1687</v>
      </c>
      <c r="D29" s="16">
        <v>92</v>
      </c>
      <c r="E29" s="16">
        <v>169</v>
      </c>
      <c r="F29" s="16">
        <v>450</v>
      </c>
      <c r="G29" s="16">
        <v>611</v>
      </c>
      <c r="H29" s="16">
        <v>243</v>
      </c>
      <c r="I29" s="16">
        <v>122</v>
      </c>
      <c r="J29" s="16">
        <v>215</v>
      </c>
      <c r="K29" s="16">
        <v>142</v>
      </c>
      <c r="L29" s="16">
        <v>1341</v>
      </c>
      <c r="M29" s="16">
        <v>346</v>
      </c>
      <c r="N29" s="22">
        <v>1.4292128739293612</v>
      </c>
    </row>
    <row r="30" spans="1:14" s="17" customFormat="1" ht="11.25" customHeight="1">
      <c r="A30" s="11" t="s">
        <v>27</v>
      </c>
      <c r="B30" s="12">
        <v>220933</v>
      </c>
      <c r="C30" s="12">
        <v>1828</v>
      </c>
      <c r="D30" s="12">
        <v>169</v>
      </c>
      <c r="E30" s="12">
        <v>349</v>
      </c>
      <c r="F30" s="12">
        <v>595</v>
      </c>
      <c r="G30" s="12">
        <v>523</v>
      </c>
      <c r="H30" s="12">
        <v>100</v>
      </c>
      <c r="I30" s="12">
        <v>92</v>
      </c>
      <c r="J30" s="12">
        <v>249</v>
      </c>
      <c r="K30" s="12">
        <v>287</v>
      </c>
      <c r="L30" s="12">
        <v>1545</v>
      </c>
      <c r="M30" s="12">
        <v>283</v>
      </c>
      <c r="N30" s="20">
        <v>0.8274001620400755</v>
      </c>
    </row>
    <row r="31" spans="1:14" s="10" customFormat="1" ht="11.25" customHeight="1">
      <c r="A31" s="15" t="s">
        <v>28</v>
      </c>
      <c r="B31" s="16">
        <v>369722</v>
      </c>
      <c r="C31" s="16">
        <v>2080</v>
      </c>
      <c r="D31" s="16">
        <v>138</v>
      </c>
      <c r="E31" s="16">
        <v>270</v>
      </c>
      <c r="F31" s="16">
        <v>482</v>
      </c>
      <c r="G31" s="16">
        <v>559</v>
      </c>
      <c r="H31" s="16">
        <v>319</v>
      </c>
      <c r="I31" s="16">
        <v>312</v>
      </c>
      <c r="J31" s="16">
        <v>482</v>
      </c>
      <c r="K31" s="16">
        <v>253</v>
      </c>
      <c r="L31" s="16">
        <v>1207</v>
      </c>
      <c r="M31" s="16">
        <v>873</v>
      </c>
      <c r="N31" s="22">
        <v>0.5625848610577677</v>
      </c>
    </row>
    <row r="32" spans="1:14" s="10" customFormat="1" ht="11.25" customHeight="1">
      <c r="A32" s="15" t="s">
        <v>29</v>
      </c>
      <c r="B32" s="16">
        <v>226495</v>
      </c>
      <c r="C32" s="16">
        <v>2564</v>
      </c>
      <c r="D32" s="16">
        <v>311</v>
      </c>
      <c r="E32" s="16">
        <v>461</v>
      </c>
      <c r="F32" s="16">
        <v>745</v>
      </c>
      <c r="G32" s="16">
        <v>697</v>
      </c>
      <c r="H32" s="16">
        <v>235</v>
      </c>
      <c r="I32" s="16">
        <v>115</v>
      </c>
      <c r="J32" s="16">
        <v>316</v>
      </c>
      <c r="K32" s="16">
        <v>431</v>
      </c>
      <c r="L32" s="16">
        <v>1625</v>
      </c>
      <c r="M32" s="16">
        <v>939</v>
      </c>
      <c r="N32" s="22">
        <v>1.13203381973112</v>
      </c>
    </row>
    <row r="33" spans="1:14" s="10" customFormat="1" ht="11.25" customHeight="1">
      <c r="A33" s="15" t="s">
        <v>30</v>
      </c>
      <c r="B33" s="16">
        <v>89791</v>
      </c>
      <c r="C33" s="16">
        <v>1060</v>
      </c>
      <c r="D33" s="16">
        <v>115</v>
      </c>
      <c r="E33" s="16">
        <v>187</v>
      </c>
      <c r="F33" s="16">
        <v>345</v>
      </c>
      <c r="G33" s="16">
        <v>284</v>
      </c>
      <c r="H33" s="16">
        <v>91</v>
      </c>
      <c r="I33" s="16">
        <v>38</v>
      </c>
      <c r="J33" s="16">
        <v>29</v>
      </c>
      <c r="K33" s="16">
        <v>21</v>
      </c>
      <c r="L33" s="16">
        <v>1032</v>
      </c>
      <c r="M33" s="16">
        <v>28</v>
      </c>
      <c r="N33" s="22">
        <v>1.18051920571104</v>
      </c>
    </row>
    <row r="34" spans="1:14" s="10" customFormat="1" ht="11.25" customHeight="1">
      <c r="A34" s="15" t="s">
        <v>31</v>
      </c>
      <c r="B34" s="16">
        <v>219689</v>
      </c>
      <c r="C34" s="16">
        <v>727</v>
      </c>
      <c r="D34" s="16">
        <v>85</v>
      </c>
      <c r="E34" s="16">
        <v>107</v>
      </c>
      <c r="F34" s="16">
        <v>140</v>
      </c>
      <c r="G34" s="16">
        <v>113</v>
      </c>
      <c r="H34" s="16">
        <v>94</v>
      </c>
      <c r="I34" s="16">
        <v>188</v>
      </c>
      <c r="J34" s="16">
        <v>159</v>
      </c>
      <c r="K34" s="16">
        <v>13</v>
      </c>
      <c r="L34" s="16">
        <v>548</v>
      </c>
      <c r="M34" s="16">
        <v>179</v>
      </c>
      <c r="N34" s="22">
        <v>0.3309223493210857</v>
      </c>
    </row>
    <row r="35" spans="1:14" s="10" customFormat="1" ht="11.25" customHeight="1">
      <c r="A35" s="10" t="s">
        <v>32</v>
      </c>
      <c r="B35" s="18">
        <v>35936</v>
      </c>
      <c r="C35" s="18">
        <v>691</v>
      </c>
      <c r="D35" s="18">
        <v>47</v>
      </c>
      <c r="E35" s="18">
        <v>94</v>
      </c>
      <c r="F35" s="18">
        <v>181</v>
      </c>
      <c r="G35" s="18">
        <v>210</v>
      </c>
      <c r="H35" s="18">
        <v>84</v>
      </c>
      <c r="I35" s="18">
        <v>75</v>
      </c>
      <c r="J35" s="18">
        <v>153</v>
      </c>
      <c r="K35" s="18">
        <v>40</v>
      </c>
      <c r="L35" s="18">
        <v>510</v>
      </c>
      <c r="M35" s="18">
        <v>181</v>
      </c>
      <c r="N35" s="23">
        <v>1.9228628673196795</v>
      </c>
    </row>
    <row r="36" spans="1:14" s="10" customFormat="1" ht="5.25" customHeigh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</row>
    <row r="37" spans="1:14" s="10" customFormat="1" ht="11.25">
      <c r="A37" s="60" t="s">
        <v>49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</row>
    <row r="38" spans="1:14" s="10" customFormat="1" ht="11.25">
      <c r="A38" s="60" t="s">
        <v>50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</row>
    <row r="39" spans="1:14" s="10" customFormat="1" ht="11.25">
      <c r="A39" s="60" t="s">
        <v>93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</row>
    <row r="40" spans="1:14" s="10" customFormat="1" ht="11.25">
      <c r="A40" s="60" t="s">
        <v>92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</row>
    <row r="41" spans="1:14" s="10" customFormat="1" ht="5.25" customHeight="1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</row>
    <row r="42" spans="1:14" s="10" customFormat="1" ht="11.25">
      <c r="A42" s="58" t="s">
        <v>103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</row>
    <row r="43" spans="1:14" s="10" customFormat="1" ht="5.25" customHeight="1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</row>
    <row r="44" spans="1:14" s="10" customFormat="1" ht="11.25" customHeight="1">
      <c r="A44" s="58" t="s">
        <v>48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</row>
    <row r="45" spans="1:14" s="10" customFormat="1" ht="11.25">
      <c r="A45" s="58" t="s">
        <v>39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</row>
    <row r="46" s="10" customFormat="1" ht="11.25"/>
  </sheetData>
  <sheetProtection/>
  <mergeCells count="19">
    <mergeCell ref="A36:N36"/>
    <mergeCell ref="A37:N37"/>
    <mergeCell ref="A38:N38"/>
    <mergeCell ref="A40:N40"/>
    <mergeCell ref="A45:N45"/>
    <mergeCell ref="A41:N41"/>
    <mergeCell ref="A42:N42"/>
    <mergeCell ref="A43:N43"/>
    <mergeCell ref="A44:N44"/>
    <mergeCell ref="A39:N39"/>
    <mergeCell ref="A1:N1"/>
    <mergeCell ref="A2:N2"/>
    <mergeCell ref="A3:N3"/>
    <mergeCell ref="A4:N4"/>
    <mergeCell ref="D6:I6"/>
    <mergeCell ref="D7:M7"/>
    <mergeCell ref="C5:M5"/>
    <mergeCell ref="J6:K6"/>
    <mergeCell ref="L6:M6"/>
  </mergeCells>
  <printOptions/>
  <pageMargins left="0" right="0" top="0" bottom="0" header="0" footer="0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pane ySplit="8" topLeftCell="A9" activePane="bottomLeft" state="frozen"/>
      <selection pane="topLeft" activeCell="J47" sqref="J47"/>
      <selection pane="bottomLeft" activeCell="A1" sqref="A1:N1"/>
    </sheetView>
  </sheetViews>
  <sheetFormatPr defaultColWidth="9.140625" defaultRowHeight="12.75"/>
  <cols>
    <col min="1" max="1" width="21.8515625" style="0" customWidth="1"/>
    <col min="2" max="3" width="11.7109375" style="0" customWidth="1"/>
    <col min="4" max="9" width="9.7109375" style="0" customWidth="1"/>
    <col min="10" max="14" width="11.7109375" style="0" customWidth="1"/>
  </cols>
  <sheetData>
    <row r="1" spans="1:14" s="1" customFormat="1" ht="12.7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s="1" customFormat="1" ht="12.75">
      <c r="A2" s="61" t="s">
        <v>80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s="2" customFormat="1" ht="12.75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 s="2" customFormat="1" ht="12.75" customHeight="1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</row>
    <row r="5" spans="1:14" s="3" customFormat="1" ht="12" customHeight="1">
      <c r="A5" s="4"/>
      <c r="B5" s="5" t="s">
        <v>0</v>
      </c>
      <c r="C5" s="80" t="s">
        <v>1</v>
      </c>
      <c r="D5" s="81"/>
      <c r="E5" s="81"/>
      <c r="F5" s="81"/>
      <c r="G5" s="81"/>
      <c r="H5" s="81"/>
      <c r="I5" s="81"/>
      <c r="J5" s="81"/>
      <c r="K5" s="81"/>
      <c r="L5" s="81"/>
      <c r="M5" s="82"/>
      <c r="N5" s="5" t="s">
        <v>44</v>
      </c>
    </row>
    <row r="6" spans="1:14" s="3" customFormat="1" ht="12" customHeight="1">
      <c r="A6" s="4"/>
      <c r="B6" s="5" t="s">
        <v>52</v>
      </c>
      <c r="C6" s="19" t="s">
        <v>2</v>
      </c>
      <c r="D6" s="66" t="s">
        <v>41</v>
      </c>
      <c r="E6" s="66"/>
      <c r="F6" s="66"/>
      <c r="G6" s="66"/>
      <c r="H6" s="66"/>
      <c r="I6" s="66"/>
      <c r="J6" s="66" t="s">
        <v>42</v>
      </c>
      <c r="K6" s="66"/>
      <c r="L6" s="66" t="s">
        <v>47</v>
      </c>
      <c r="M6" s="67"/>
      <c r="N6" s="5" t="s">
        <v>45</v>
      </c>
    </row>
    <row r="7" spans="1:14" s="3" customFormat="1" ht="14.25" customHeight="1">
      <c r="A7" s="6"/>
      <c r="B7" s="7" t="s">
        <v>40</v>
      </c>
      <c r="C7" s="7"/>
      <c r="D7" s="59"/>
      <c r="E7" s="59"/>
      <c r="F7" s="59"/>
      <c r="G7" s="59"/>
      <c r="H7" s="59"/>
      <c r="I7" s="59"/>
      <c r="J7" s="59"/>
      <c r="K7" s="59"/>
      <c r="L7" s="59"/>
      <c r="M7" s="59"/>
      <c r="N7" s="6" t="s">
        <v>91</v>
      </c>
    </row>
    <row r="8" spans="1:14" s="3" customFormat="1" ht="14.25" customHeight="1">
      <c r="A8" s="8"/>
      <c r="B8" s="9"/>
      <c r="C8" s="9"/>
      <c r="D8" s="9">
        <v>1</v>
      </c>
      <c r="E8" s="9">
        <v>2</v>
      </c>
      <c r="F8" s="9">
        <v>3</v>
      </c>
      <c r="G8" s="9">
        <v>4</v>
      </c>
      <c r="H8" s="9">
        <v>5</v>
      </c>
      <c r="I8" s="9" t="s">
        <v>4</v>
      </c>
      <c r="J8" s="9" t="s">
        <v>46</v>
      </c>
      <c r="K8" s="9" t="s">
        <v>43</v>
      </c>
      <c r="L8" s="9" t="s">
        <v>90</v>
      </c>
      <c r="M8" s="9" t="s">
        <v>5</v>
      </c>
      <c r="N8" s="9"/>
    </row>
    <row r="9" spans="1:14" s="10" customFormat="1" ht="11.25" customHeight="1">
      <c r="A9" s="11" t="s">
        <v>6</v>
      </c>
      <c r="B9" s="12">
        <v>4079060</v>
      </c>
      <c r="C9" s="12">
        <v>38417</v>
      </c>
      <c r="D9" s="12">
        <v>3031</v>
      </c>
      <c r="E9" s="12">
        <v>5197</v>
      </c>
      <c r="F9" s="12">
        <v>11398</v>
      </c>
      <c r="G9" s="12">
        <v>11881</v>
      </c>
      <c r="H9" s="12">
        <v>4639</v>
      </c>
      <c r="I9" s="12">
        <v>2271</v>
      </c>
      <c r="J9" s="12">
        <v>4574</v>
      </c>
      <c r="K9" s="12">
        <v>4868</v>
      </c>
      <c r="L9" s="12">
        <v>30816</v>
      </c>
      <c r="M9" s="12">
        <v>7601</v>
      </c>
      <c r="N9" s="20">
        <v>0.941810122920477</v>
      </c>
    </row>
    <row r="10" spans="1:14" s="10" customFormat="1" ht="11.25" customHeight="1">
      <c r="A10" s="13" t="s">
        <v>7</v>
      </c>
      <c r="B10" s="14">
        <v>679610</v>
      </c>
      <c r="C10" s="14">
        <v>4388</v>
      </c>
      <c r="D10" s="14">
        <v>269</v>
      </c>
      <c r="E10" s="14">
        <v>514</v>
      </c>
      <c r="F10" s="14">
        <v>1278</v>
      </c>
      <c r="G10" s="14">
        <v>1445</v>
      </c>
      <c r="H10" s="14">
        <v>583</v>
      </c>
      <c r="I10" s="14">
        <v>299</v>
      </c>
      <c r="J10" s="14">
        <v>509</v>
      </c>
      <c r="K10" s="14">
        <v>909</v>
      </c>
      <c r="L10" s="14">
        <v>3588</v>
      </c>
      <c r="M10" s="14">
        <v>800</v>
      </c>
      <c r="N10" s="21">
        <v>0.645664425185033</v>
      </c>
    </row>
    <row r="11" spans="1:14" s="10" customFormat="1" ht="11.25" customHeight="1">
      <c r="A11" s="15" t="s">
        <v>8</v>
      </c>
      <c r="B11" s="16">
        <v>522990</v>
      </c>
      <c r="C11" s="16">
        <v>6583</v>
      </c>
      <c r="D11" s="16">
        <v>482</v>
      </c>
      <c r="E11" s="16">
        <v>904</v>
      </c>
      <c r="F11" s="16">
        <v>2287</v>
      </c>
      <c r="G11" s="16">
        <v>2117</v>
      </c>
      <c r="H11" s="16">
        <v>599</v>
      </c>
      <c r="I11" s="16">
        <v>194</v>
      </c>
      <c r="J11" s="16">
        <v>488</v>
      </c>
      <c r="K11" s="16">
        <v>647</v>
      </c>
      <c r="L11" s="16">
        <v>5736</v>
      </c>
      <c r="M11" s="16">
        <v>847</v>
      </c>
      <c r="N11" s="22">
        <v>1.25872387617354</v>
      </c>
    </row>
    <row r="12" spans="1:14" s="10" customFormat="1" ht="11.25" customHeight="1">
      <c r="A12" s="15" t="s">
        <v>9</v>
      </c>
      <c r="B12" s="16">
        <v>175622</v>
      </c>
      <c r="C12" s="16">
        <v>1402</v>
      </c>
      <c r="D12" s="16">
        <v>122</v>
      </c>
      <c r="E12" s="16">
        <v>202</v>
      </c>
      <c r="F12" s="16">
        <v>384</v>
      </c>
      <c r="G12" s="16">
        <v>425</v>
      </c>
      <c r="H12" s="16">
        <v>194</v>
      </c>
      <c r="I12" s="16">
        <v>75</v>
      </c>
      <c r="J12" s="16">
        <v>88</v>
      </c>
      <c r="K12" s="16">
        <v>177</v>
      </c>
      <c r="L12" s="16">
        <v>1171</v>
      </c>
      <c r="M12" s="16">
        <v>231</v>
      </c>
      <c r="N12" s="22">
        <v>0.798305451481022</v>
      </c>
    </row>
    <row r="13" spans="1:14" s="10" customFormat="1" ht="11.25" customHeight="1">
      <c r="A13" s="15" t="s">
        <v>10</v>
      </c>
      <c r="B13" s="16">
        <v>17683</v>
      </c>
      <c r="C13" s="16">
        <v>139</v>
      </c>
      <c r="D13" s="16">
        <v>4</v>
      </c>
      <c r="E13" s="16">
        <v>33</v>
      </c>
      <c r="F13" s="16">
        <v>33</v>
      </c>
      <c r="G13" s="16">
        <v>35</v>
      </c>
      <c r="H13" s="16">
        <v>17</v>
      </c>
      <c r="I13" s="16">
        <v>17</v>
      </c>
      <c r="J13" s="16">
        <v>23</v>
      </c>
      <c r="K13" s="16">
        <v>23</v>
      </c>
      <c r="L13" s="16">
        <v>110</v>
      </c>
      <c r="M13" s="16">
        <v>29</v>
      </c>
      <c r="N13" s="22">
        <v>0.786065712831533</v>
      </c>
    </row>
    <row r="14" spans="1:14" s="10" customFormat="1" ht="11.25" customHeight="1">
      <c r="A14" s="15" t="s">
        <v>11</v>
      </c>
      <c r="B14" s="16">
        <v>69470</v>
      </c>
      <c r="C14" s="16">
        <v>487</v>
      </c>
      <c r="D14" s="16">
        <v>50</v>
      </c>
      <c r="E14" s="16">
        <v>69</v>
      </c>
      <c r="F14" s="16">
        <v>124</v>
      </c>
      <c r="G14" s="16">
        <v>147</v>
      </c>
      <c r="H14" s="16">
        <v>59</v>
      </c>
      <c r="I14" s="16">
        <v>38</v>
      </c>
      <c r="J14" s="16">
        <v>85</v>
      </c>
      <c r="K14" s="16">
        <v>53</v>
      </c>
      <c r="L14" s="16">
        <v>408</v>
      </c>
      <c r="M14" s="16">
        <v>79</v>
      </c>
      <c r="N14" s="22">
        <v>0.701022023895207</v>
      </c>
    </row>
    <row r="15" spans="1:14" s="10" customFormat="1" ht="11.25" customHeight="1">
      <c r="A15" s="15" t="s">
        <v>12</v>
      </c>
      <c r="B15" s="16">
        <v>19440</v>
      </c>
      <c r="C15" s="16">
        <v>165</v>
      </c>
      <c r="D15" s="16">
        <v>18</v>
      </c>
      <c r="E15" s="16">
        <v>35</v>
      </c>
      <c r="F15" s="16">
        <v>37</v>
      </c>
      <c r="G15" s="16">
        <v>46</v>
      </c>
      <c r="H15" s="16">
        <v>24</v>
      </c>
      <c r="I15" s="16">
        <v>5</v>
      </c>
      <c r="J15" s="16">
        <v>14</v>
      </c>
      <c r="K15" s="16">
        <v>23</v>
      </c>
      <c r="L15" s="16">
        <v>102</v>
      </c>
      <c r="M15" s="16">
        <v>63</v>
      </c>
      <c r="N15" s="22">
        <v>0.848765432098765</v>
      </c>
    </row>
    <row r="16" spans="1:14" s="10" customFormat="1" ht="11.25" customHeight="1">
      <c r="A16" s="15" t="s">
        <v>13</v>
      </c>
      <c r="B16" s="16">
        <v>19972</v>
      </c>
      <c r="C16" s="16">
        <v>199</v>
      </c>
      <c r="D16" s="16">
        <v>20</v>
      </c>
      <c r="E16" s="16">
        <v>24</v>
      </c>
      <c r="F16" s="16">
        <v>48</v>
      </c>
      <c r="G16" s="16">
        <v>66</v>
      </c>
      <c r="H16" s="16">
        <v>31</v>
      </c>
      <c r="I16" s="16">
        <v>10</v>
      </c>
      <c r="J16" s="16">
        <v>11</v>
      </c>
      <c r="K16" s="16">
        <v>33</v>
      </c>
      <c r="L16" s="16">
        <v>135</v>
      </c>
      <c r="M16" s="16">
        <v>64</v>
      </c>
      <c r="N16" s="22">
        <v>0.996394952934108</v>
      </c>
    </row>
    <row r="17" spans="1:14" s="10" customFormat="1" ht="11.25" customHeight="1">
      <c r="A17" s="15" t="s">
        <v>14</v>
      </c>
      <c r="B17" s="16">
        <v>21200</v>
      </c>
      <c r="C17" s="16">
        <v>270</v>
      </c>
      <c r="D17" s="16">
        <v>32</v>
      </c>
      <c r="E17" s="16">
        <v>50</v>
      </c>
      <c r="F17" s="16">
        <v>83</v>
      </c>
      <c r="G17" s="16">
        <v>61</v>
      </c>
      <c r="H17" s="16">
        <v>34</v>
      </c>
      <c r="I17" s="16">
        <v>10</v>
      </c>
      <c r="J17" s="16">
        <v>33</v>
      </c>
      <c r="K17" s="16">
        <v>83</v>
      </c>
      <c r="L17" s="16">
        <v>210</v>
      </c>
      <c r="M17" s="16">
        <v>60</v>
      </c>
      <c r="N17" s="22">
        <v>1.27358490566038</v>
      </c>
    </row>
    <row r="18" spans="1:14" s="10" customFormat="1" ht="11.25" customHeight="1">
      <c r="A18" s="15" t="s">
        <v>15</v>
      </c>
      <c r="B18" s="16">
        <v>52401</v>
      </c>
      <c r="C18" s="16">
        <v>143</v>
      </c>
      <c r="D18" s="16">
        <v>6</v>
      </c>
      <c r="E18" s="16">
        <v>20</v>
      </c>
      <c r="F18" s="16">
        <v>32</v>
      </c>
      <c r="G18" s="16">
        <v>52</v>
      </c>
      <c r="H18" s="16">
        <v>21</v>
      </c>
      <c r="I18" s="16">
        <v>12</v>
      </c>
      <c r="J18" s="16">
        <v>16</v>
      </c>
      <c r="K18" s="16">
        <v>2</v>
      </c>
      <c r="L18" s="16">
        <v>103</v>
      </c>
      <c r="M18" s="16">
        <v>40</v>
      </c>
      <c r="N18" s="22">
        <v>0.272895555428332</v>
      </c>
    </row>
    <row r="19" spans="1:14" s="10" customFormat="1" ht="11.25" customHeight="1">
      <c r="A19" s="15" t="s">
        <v>16</v>
      </c>
      <c r="B19" s="16">
        <v>129443</v>
      </c>
      <c r="C19" s="16">
        <v>994</v>
      </c>
      <c r="D19" s="16">
        <v>73</v>
      </c>
      <c r="E19" s="16">
        <v>98</v>
      </c>
      <c r="F19" s="16">
        <v>294</v>
      </c>
      <c r="G19" s="16">
        <v>363</v>
      </c>
      <c r="H19" s="16">
        <v>116</v>
      </c>
      <c r="I19" s="16">
        <v>50</v>
      </c>
      <c r="J19" s="16">
        <v>122</v>
      </c>
      <c r="K19" s="16">
        <v>131</v>
      </c>
      <c r="L19" s="16">
        <v>848</v>
      </c>
      <c r="M19" s="16">
        <v>146</v>
      </c>
      <c r="N19" s="22">
        <v>0.767905564611451</v>
      </c>
    </row>
    <row r="20" spans="1:14" s="10" customFormat="1" ht="11.25" customHeight="1">
      <c r="A20" s="15" t="s">
        <v>17</v>
      </c>
      <c r="B20" s="16">
        <v>124438</v>
      </c>
      <c r="C20" s="16">
        <v>2603</v>
      </c>
      <c r="D20" s="16">
        <v>161</v>
      </c>
      <c r="E20" s="16">
        <v>340</v>
      </c>
      <c r="F20" s="16">
        <v>911</v>
      </c>
      <c r="G20" s="16">
        <v>776</v>
      </c>
      <c r="H20" s="16">
        <v>313</v>
      </c>
      <c r="I20" s="16">
        <v>102</v>
      </c>
      <c r="J20" s="16">
        <v>349</v>
      </c>
      <c r="K20" s="16">
        <v>225</v>
      </c>
      <c r="L20" s="16">
        <v>2200</v>
      </c>
      <c r="M20" s="16">
        <v>403</v>
      </c>
      <c r="N20" s="22">
        <v>2.09180475417477</v>
      </c>
    </row>
    <row r="21" spans="1:14" s="10" customFormat="1" ht="11.25" customHeight="1">
      <c r="A21" s="15" t="s">
        <v>18</v>
      </c>
      <c r="B21" s="16">
        <v>108823</v>
      </c>
      <c r="C21" s="16">
        <v>522</v>
      </c>
      <c r="D21" s="16">
        <v>94</v>
      </c>
      <c r="E21" s="16">
        <v>115</v>
      </c>
      <c r="F21" s="16">
        <v>171</v>
      </c>
      <c r="G21" s="16">
        <v>92</v>
      </c>
      <c r="H21" s="16">
        <v>36</v>
      </c>
      <c r="I21" s="16">
        <v>14</v>
      </c>
      <c r="J21" s="16">
        <v>14</v>
      </c>
      <c r="K21" s="16">
        <v>29</v>
      </c>
      <c r="L21" s="16">
        <v>506</v>
      </c>
      <c r="M21" s="16">
        <v>16</v>
      </c>
      <c r="N21" s="22">
        <v>0.479678009244369</v>
      </c>
    </row>
    <row r="22" spans="1:14" s="10" customFormat="1" ht="11.25" customHeight="1">
      <c r="A22" s="15" t="s">
        <v>19</v>
      </c>
      <c r="B22" s="16">
        <v>131397</v>
      </c>
      <c r="C22" s="16">
        <v>572</v>
      </c>
      <c r="D22" s="16">
        <v>15</v>
      </c>
      <c r="E22" s="16">
        <v>47</v>
      </c>
      <c r="F22" s="16">
        <v>196</v>
      </c>
      <c r="G22" s="16">
        <v>241</v>
      </c>
      <c r="H22" s="16">
        <v>57</v>
      </c>
      <c r="I22" s="16">
        <v>16</v>
      </c>
      <c r="J22" s="16">
        <v>39</v>
      </c>
      <c r="K22" s="16">
        <v>56</v>
      </c>
      <c r="L22" s="16">
        <v>527</v>
      </c>
      <c r="M22" s="16">
        <v>45</v>
      </c>
      <c r="N22" s="22">
        <v>0.435321963210728</v>
      </c>
    </row>
    <row r="23" spans="1:14" s="10" customFormat="1" ht="11.25" customHeight="1">
      <c r="A23" s="15" t="s">
        <v>20</v>
      </c>
      <c r="B23" s="16">
        <v>38292</v>
      </c>
      <c r="C23" s="16">
        <v>399</v>
      </c>
      <c r="D23" s="16">
        <v>12</v>
      </c>
      <c r="E23" s="16">
        <v>40</v>
      </c>
      <c r="F23" s="16">
        <v>102</v>
      </c>
      <c r="G23" s="16">
        <v>131</v>
      </c>
      <c r="H23" s="16">
        <v>78</v>
      </c>
      <c r="I23" s="16">
        <v>36</v>
      </c>
      <c r="J23" s="16">
        <v>87</v>
      </c>
      <c r="K23" s="16">
        <v>45</v>
      </c>
      <c r="L23" s="16">
        <v>307</v>
      </c>
      <c r="M23" s="16">
        <v>92</v>
      </c>
      <c r="N23" s="22">
        <v>1.04199310560953</v>
      </c>
    </row>
    <row r="24" spans="1:14" s="10" customFormat="1" ht="11.25" customHeight="1">
      <c r="A24" s="15" t="s">
        <v>21</v>
      </c>
      <c r="B24" s="16">
        <v>26787</v>
      </c>
      <c r="C24" s="16">
        <v>534</v>
      </c>
      <c r="D24" s="16">
        <v>31</v>
      </c>
      <c r="E24" s="16">
        <v>76</v>
      </c>
      <c r="F24" s="16">
        <v>128</v>
      </c>
      <c r="G24" s="16">
        <v>183</v>
      </c>
      <c r="H24" s="16">
        <v>66</v>
      </c>
      <c r="I24" s="16">
        <v>50</v>
      </c>
      <c r="J24" s="16">
        <v>79</v>
      </c>
      <c r="K24" s="16">
        <v>19</v>
      </c>
      <c r="L24" s="16">
        <v>407</v>
      </c>
      <c r="M24" s="16">
        <v>127</v>
      </c>
      <c r="N24" s="22">
        <v>1.99350431179303</v>
      </c>
    </row>
    <row r="25" spans="1:14" s="10" customFormat="1" ht="11.25" customHeight="1">
      <c r="A25" s="15" t="s">
        <v>22</v>
      </c>
      <c r="B25" s="16">
        <v>6947</v>
      </c>
      <c r="C25" s="16">
        <v>50</v>
      </c>
      <c r="D25" s="16">
        <v>1</v>
      </c>
      <c r="E25" s="16">
        <v>3</v>
      </c>
      <c r="F25" s="16">
        <v>15</v>
      </c>
      <c r="G25" s="16">
        <v>12</v>
      </c>
      <c r="H25" s="16">
        <v>16</v>
      </c>
      <c r="I25" s="16">
        <v>3</v>
      </c>
      <c r="J25" s="16">
        <v>16</v>
      </c>
      <c r="K25" s="16">
        <v>9</v>
      </c>
      <c r="L25" s="16">
        <v>39</v>
      </c>
      <c r="M25" s="16">
        <v>11</v>
      </c>
      <c r="N25" s="22">
        <v>0.719735137469411</v>
      </c>
    </row>
    <row r="26" spans="1:14" s="10" customFormat="1" ht="11.25" customHeight="1">
      <c r="A26" s="15" t="s">
        <v>23</v>
      </c>
      <c r="B26" s="16">
        <v>232488</v>
      </c>
      <c r="C26" s="16">
        <v>3398</v>
      </c>
      <c r="D26" s="16">
        <v>250</v>
      </c>
      <c r="E26" s="16">
        <v>458</v>
      </c>
      <c r="F26" s="16">
        <v>905</v>
      </c>
      <c r="G26" s="16">
        <v>1100</v>
      </c>
      <c r="H26" s="16">
        <v>444</v>
      </c>
      <c r="I26" s="16">
        <v>241</v>
      </c>
      <c r="J26" s="16">
        <v>327</v>
      </c>
      <c r="K26" s="16">
        <v>283</v>
      </c>
      <c r="L26" s="16">
        <v>2727</v>
      </c>
      <c r="M26" s="16">
        <v>671</v>
      </c>
      <c r="N26" s="22">
        <v>1.46158081277313</v>
      </c>
    </row>
    <row r="27" spans="1:14" s="10" customFormat="1" ht="11.25" customHeight="1">
      <c r="A27" s="15" t="s">
        <v>24</v>
      </c>
      <c r="B27" s="16">
        <v>156144</v>
      </c>
      <c r="C27" s="16">
        <v>1428</v>
      </c>
      <c r="D27" s="16">
        <v>256</v>
      </c>
      <c r="E27" s="16">
        <v>216</v>
      </c>
      <c r="F27" s="16">
        <v>359</v>
      </c>
      <c r="G27" s="16">
        <v>372</v>
      </c>
      <c r="H27" s="16">
        <v>159</v>
      </c>
      <c r="I27" s="16">
        <v>66</v>
      </c>
      <c r="J27" s="16">
        <v>195</v>
      </c>
      <c r="K27" s="16">
        <v>144</v>
      </c>
      <c r="L27" s="16">
        <v>975</v>
      </c>
      <c r="M27" s="16">
        <v>453</v>
      </c>
      <c r="N27" s="22">
        <v>0.914540424223793</v>
      </c>
    </row>
    <row r="28" spans="1:14" s="10" customFormat="1" ht="11.25" customHeight="1">
      <c r="A28" s="15" t="s">
        <v>25</v>
      </c>
      <c r="B28" s="16">
        <v>281769</v>
      </c>
      <c r="C28" s="16">
        <v>4335</v>
      </c>
      <c r="D28" s="16">
        <v>184</v>
      </c>
      <c r="E28" s="16">
        <v>468</v>
      </c>
      <c r="F28" s="16">
        <v>1328</v>
      </c>
      <c r="G28" s="16">
        <v>1468</v>
      </c>
      <c r="H28" s="16">
        <v>651</v>
      </c>
      <c r="I28" s="16">
        <v>236</v>
      </c>
      <c r="J28" s="16">
        <v>627</v>
      </c>
      <c r="K28" s="16">
        <v>662</v>
      </c>
      <c r="L28" s="16">
        <v>3372</v>
      </c>
      <c r="M28" s="16">
        <v>963</v>
      </c>
      <c r="N28" s="22">
        <v>1.53849429852113</v>
      </c>
    </row>
    <row r="29" spans="1:14" s="10" customFormat="1" ht="11.25" customHeight="1">
      <c r="A29" s="15" t="s">
        <v>26</v>
      </c>
      <c r="B29" s="16">
        <v>115844</v>
      </c>
      <c r="C29" s="16">
        <v>1677</v>
      </c>
      <c r="D29" s="16">
        <v>81</v>
      </c>
      <c r="E29" s="16">
        <v>199</v>
      </c>
      <c r="F29" s="16">
        <v>451</v>
      </c>
      <c r="G29" s="16">
        <v>574</v>
      </c>
      <c r="H29" s="16">
        <v>250</v>
      </c>
      <c r="I29" s="16">
        <v>122</v>
      </c>
      <c r="J29" s="16">
        <v>201</v>
      </c>
      <c r="K29" s="16">
        <v>212</v>
      </c>
      <c r="L29" s="16">
        <v>1403</v>
      </c>
      <c r="M29" s="16">
        <v>274</v>
      </c>
      <c r="N29" s="22">
        <v>1.447636476641</v>
      </c>
    </row>
    <row r="30" spans="1:14" s="17" customFormat="1" ht="11.25" customHeight="1">
      <c r="A30" s="11" t="s">
        <v>27</v>
      </c>
      <c r="B30" s="12">
        <v>217847</v>
      </c>
      <c r="C30" s="12">
        <v>1680</v>
      </c>
      <c r="D30" s="12">
        <v>138</v>
      </c>
      <c r="E30" s="12">
        <v>312</v>
      </c>
      <c r="F30" s="12">
        <v>526</v>
      </c>
      <c r="G30" s="12">
        <v>505</v>
      </c>
      <c r="H30" s="12">
        <v>108</v>
      </c>
      <c r="I30" s="12">
        <v>91</v>
      </c>
      <c r="J30" s="12">
        <v>175</v>
      </c>
      <c r="K30" s="12">
        <v>280</v>
      </c>
      <c r="L30" s="12">
        <v>1448</v>
      </c>
      <c r="M30" s="12">
        <v>232</v>
      </c>
      <c r="N30" s="20">
        <v>0.771183445262042</v>
      </c>
    </row>
    <row r="31" spans="1:14" s="10" customFormat="1" ht="11.25" customHeight="1">
      <c r="A31" s="15" t="s">
        <v>28</v>
      </c>
      <c r="B31" s="16">
        <v>365189</v>
      </c>
      <c r="C31" s="16">
        <v>1902</v>
      </c>
      <c r="D31" s="16">
        <v>156</v>
      </c>
      <c r="E31" s="16">
        <v>236</v>
      </c>
      <c r="F31" s="16">
        <v>435</v>
      </c>
      <c r="G31" s="16">
        <v>515</v>
      </c>
      <c r="H31" s="16">
        <v>289</v>
      </c>
      <c r="I31" s="16">
        <v>271</v>
      </c>
      <c r="J31" s="16">
        <v>488</v>
      </c>
      <c r="K31" s="16">
        <v>179</v>
      </c>
      <c r="L31" s="16">
        <v>1123</v>
      </c>
      <c r="M31" s="16">
        <v>779</v>
      </c>
      <c r="N31" s="22">
        <v>0.520826202322633</v>
      </c>
    </row>
    <row r="32" spans="1:14" s="10" customFormat="1" ht="11.25" customHeight="1">
      <c r="A32" s="15" t="s">
        <v>29</v>
      </c>
      <c r="B32" s="16">
        <v>221842</v>
      </c>
      <c r="C32" s="16">
        <v>2260</v>
      </c>
      <c r="D32" s="16">
        <v>317</v>
      </c>
      <c r="E32" s="16">
        <v>389</v>
      </c>
      <c r="F32" s="16">
        <v>596</v>
      </c>
      <c r="G32" s="16">
        <v>606</v>
      </c>
      <c r="H32" s="16">
        <v>241</v>
      </c>
      <c r="I32" s="16">
        <v>111</v>
      </c>
      <c r="J32" s="16">
        <v>290</v>
      </c>
      <c r="K32" s="16">
        <v>363</v>
      </c>
      <c r="L32" s="16">
        <v>1406</v>
      </c>
      <c r="M32" s="16">
        <v>854</v>
      </c>
      <c r="N32" s="22">
        <v>1.01874306939173</v>
      </c>
    </row>
    <row r="33" spans="1:14" s="10" customFormat="1" ht="11.25" customHeight="1">
      <c r="A33" s="15" t="s">
        <v>30</v>
      </c>
      <c r="B33" s="16">
        <v>89063</v>
      </c>
      <c r="C33" s="16">
        <v>1061</v>
      </c>
      <c r="D33" s="16">
        <v>134</v>
      </c>
      <c r="E33" s="16">
        <v>180</v>
      </c>
      <c r="F33" s="16">
        <v>381</v>
      </c>
      <c r="G33" s="16">
        <v>264</v>
      </c>
      <c r="H33" s="16">
        <v>72</v>
      </c>
      <c r="I33" s="16">
        <v>30</v>
      </c>
      <c r="J33" s="16">
        <v>20</v>
      </c>
      <c r="K33" s="16">
        <v>19</v>
      </c>
      <c r="L33" s="16">
        <v>1035</v>
      </c>
      <c r="M33" s="16">
        <v>26</v>
      </c>
      <c r="N33" s="22">
        <v>1.19129155766143</v>
      </c>
    </row>
    <row r="34" spans="1:14" s="10" customFormat="1" ht="11.25" customHeight="1">
      <c r="A34" s="15" t="s">
        <v>31</v>
      </c>
      <c r="B34" s="16">
        <v>218736</v>
      </c>
      <c r="C34" s="16">
        <v>556</v>
      </c>
      <c r="D34" s="16">
        <v>83</v>
      </c>
      <c r="E34" s="16">
        <v>91</v>
      </c>
      <c r="F34" s="16">
        <v>99</v>
      </c>
      <c r="G34" s="16">
        <v>81</v>
      </c>
      <c r="H34" s="16">
        <v>68</v>
      </c>
      <c r="I34" s="16">
        <v>134</v>
      </c>
      <c r="J34" s="16">
        <v>119</v>
      </c>
      <c r="K34" s="16">
        <v>202</v>
      </c>
      <c r="L34" s="16">
        <v>457</v>
      </c>
      <c r="M34" s="16">
        <v>99</v>
      </c>
      <c r="N34" s="22">
        <v>0.25418769658401</v>
      </c>
    </row>
    <row r="35" spans="1:14" s="10" customFormat="1" ht="11.25" customHeight="1">
      <c r="A35" s="10" t="s">
        <v>32</v>
      </c>
      <c r="B35" s="18">
        <v>35623</v>
      </c>
      <c r="C35" s="18">
        <v>670</v>
      </c>
      <c r="D35" s="18">
        <v>42</v>
      </c>
      <c r="E35" s="18">
        <v>78</v>
      </c>
      <c r="F35" s="18">
        <v>195</v>
      </c>
      <c r="G35" s="18">
        <v>204</v>
      </c>
      <c r="H35" s="18">
        <v>113</v>
      </c>
      <c r="I35" s="18">
        <v>38</v>
      </c>
      <c r="J35" s="18">
        <v>159</v>
      </c>
      <c r="K35" s="18">
        <v>60</v>
      </c>
      <c r="L35" s="18">
        <v>473</v>
      </c>
      <c r="M35" s="18">
        <v>197</v>
      </c>
      <c r="N35" s="23">
        <v>1.88080734357017</v>
      </c>
    </row>
    <row r="36" spans="1:14" s="10" customFormat="1" ht="5.25" customHeigh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</row>
    <row r="37" spans="1:14" s="10" customFormat="1" ht="11.25">
      <c r="A37" s="60" t="s">
        <v>49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</row>
    <row r="38" spans="1:14" s="10" customFormat="1" ht="11.25">
      <c r="A38" s="60" t="s">
        <v>50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</row>
    <row r="39" spans="1:14" s="10" customFormat="1" ht="11.25">
      <c r="A39" s="60" t="s">
        <v>93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</row>
    <row r="40" spans="1:14" s="10" customFormat="1" ht="11.25">
      <c r="A40" s="60" t="s">
        <v>92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</row>
    <row r="41" spans="1:14" s="10" customFormat="1" ht="5.25" customHeight="1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</row>
    <row r="42" spans="1:14" s="10" customFormat="1" ht="11.25">
      <c r="A42" s="58" t="s">
        <v>103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</row>
    <row r="43" spans="1:14" s="10" customFormat="1" ht="5.25" customHeight="1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</row>
    <row r="44" spans="1:14" s="10" customFormat="1" ht="11.25" customHeight="1">
      <c r="A44" s="58" t="s">
        <v>48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</row>
    <row r="45" spans="1:14" s="10" customFormat="1" ht="11.25" customHeight="1">
      <c r="A45" s="58" t="s">
        <v>39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</row>
  </sheetData>
  <sheetProtection/>
  <mergeCells count="19">
    <mergeCell ref="D6:I6"/>
    <mergeCell ref="D7:M7"/>
    <mergeCell ref="C5:M5"/>
    <mergeCell ref="J6:K6"/>
    <mergeCell ref="L6:M6"/>
    <mergeCell ref="A1:N1"/>
    <mergeCell ref="A2:N2"/>
    <mergeCell ref="A3:N3"/>
    <mergeCell ref="A4:N4"/>
    <mergeCell ref="A45:N45"/>
    <mergeCell ref="A41:N41"/>
    <mergeCell ref="A42:N42"/>
    <mergeCell ref="A43:N43"/>
    <mergeCell ref="A44:N44"/>
    <mergeCell ref="A36:N36"/>
    <mergeCell ref="A37:N37"/>
    <mergeCell ref="A38:N38"/>
    <mergeCell ref="A40:N40"/>
    <mergeCell ref="A39:N39"/>
  </mergeCells>
  <printOptions/>
  <pageMargins left="0" right="0" top="0" bottom="0" header="0" footer="0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pane ySplit="8" topLeftCell="A9" activePane="bottomLeft" state="frozen"/>
      <selection pane="topLeft" activeCell="J47" sqref="J47"/>
      <selection pane="bottomLeft" activeCell="A1" sqref="A1:N1"/>
    </sheetView>
  </sheetViews>
  <sheetFormatPr defaultColWidth="9.140625" defaultRowHeight="12.75"/>
  <cols>
    <col min="1" max="1" width="21.8515625" style="0" customWidth="1"/>
    <col min="2" max="3" width="11.7109375" style="0" customWidth="1"/>
    <col min="4" max="9" width="9.7109375" style="0" customWidth="1"/>
    <col min="10" max="14" width="11.7109375" style="0" customWidth="1"/>
  </cols>
  <sheetData>
    <row r="1" spans="1:14" s="1" customFormat="1" ht="12.7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s="1" customFormat="1" ht="12.75">
      <c r="A2" s="61" t="s">
        <v>81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s="2" customFormat="1" ht="12.75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 s="2" customFormat="1" ht="12.75" customHeight="1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</row>
    <row r="5" spans="1:14" s="3" customFormat="1" ht="12" customHeight="1">
      <c r="A5" s="4"/>
      <c r="B5" s="5" t="s">
        <v>0</v>
      </c>
      <c r="C5" s="80" t="s">
        <v>1</v>
      </c>
      <c r="D5" s="81"/>
      <c r="E5" s="81"/>
      <c r="F5" s="81"/>
      <c r="G5" s="81"/>
      <c r="H5" s="81"/>
      <c r="I5" s="81"/>
      <c r="J5" s="81"/>
      <c r="K5" s="81"/>
      <c r="L5" s="81"/>
      <c r="M5" s="82"/>
      <c r="N5" s="5" t="s">
        <v>44</v>
      </c>
    </row>
    <row r="6" spans="1:14" s="3" customFormat="1" ht="12" customHeight="1">
      <c r="A6" s="4"/>
      <c r="B6" s="5" t="s">
        <v>52</v>
      </c>
      <c r="C6" s="19" t="s">
        <v>2</v>
      </c>
      <c r="D6" s="66" t="s">
        <v>41</v>
      </c>
      <c r="E6" s="66"/>
      <c r="F6" s="66"/>
      <c r="G6" s="66"/>
      <c r="H6" s="66"/>
      <c r="I6" s="66"/>
      <c r="J6" s="66" t="s">
        <v>42</v>
      </c>
      <c r="K6" s="66"/>
      <c r="L6" s="66" t="s">
        <v>47</v>
      </c>
      <c r="M6" s="67"/>
      <c r="N6" s="5" t="s">
        <v>45</v>
      </c>
    </row>
    <row r="7" spans="1:14" s="3" customFormat="1" ht="14.25" customHeight="1">
      <c r="A7" s="6"/>
      <c r="B7" s="7" t="s">
        <v>3</v>
      </c>
      <c r="C7" s="7"/>
      <c r="D7" s="59"/>
      <c r="E7" s="59"/>
      <c r="F7" s="59"/>
      <c r="G7" s="59"/>
      <c r="H7" s="59"/>
      <c r="I7" s="59"/>
      <c r="J7" s="59"/>
      <c r="K7" s="59"/>
      <c r="L7" s="59"/>
      <c r="M7" s="59"/>
      <c r="N7" s="6" t="s">
        <v>91</v>
      </c>
    </row>
    <row r="8" spans="1:14" s="3" customFormat="1" ht="14.25" customHeight="1">
      <c r="A8" s="8"/>
      <c r="B8" s="9"/>
      <c r="C8" s="9"/>
      <c r="D8" s="9">
        <v>1</v>
      </c>
      <c r="E8" s="9">
        <v>2</v>
      </c>
      <c r="F8" s="9">
        <v>3</v>
      </c>
      <c r="G8" s="9">
        <v>4</v>
      </c>
      <c r="H8" s="9">
        <v>5</v>
      </c>
      <c r="I8" s="9" t="s">
        <v>4</v>
      </c>
      <c r="J8" s="9" t="s">
        <v>46</v>
      </c>
      <c r="K8" s="9" t="s">
        <v>43</v>
      </c>
      <c r="L8" s="9" t="s">
        <v>90</v>
      </c>
      <c r="M8" s="9" t="s">
        <v>5</v>
      </c>
      <c r="N8" s="9"/>
    </row>
    <row r="9" spans="1:14" s="10" customFormat="1" ht="11.25" customHeight="1">
      <c r="A9" s="11" t="s">
        <v>6</v>
      </c>
      <c r="B9" s="12">
        <v>4008351</v>
      </c>
      <c r="C9" s="12">
        <v>36713</v>
      </c>
      <c r="D9" s="12">
        <v>2844</v>
      </c>
      <c r="E9" s="12">
        <v>5020</v>
      </c>
      <c r="F9" s="12">
        <v>10828</v>
      </c>
      <c r="G9" s="12">
        <v>11378</v>
      </c>
      <c r="H9" s="12">
        <v>4527</v>
      </c>
      <c r="I9" s="12">
        <v>2116</v>
      </c>
      <c r="J9" s="12">
        <v>4323</v>
      </c>
      <c r="K9" s="12">
        <v>4183</v>
      </c>
      <c r="L9" s="12">
        <v>28947</v>
      </c>
      <c r="M9" s="12">
        <v>7766</v>
      </c>
      <c r="N9" s="20">
        <v>0.915912803045442</v>
      </c>
    </row>
    <row r="10" spans="1:14" s="10" customFormat="1" ht="11.25" customHeight="1">
      <c r="A10" s="13" t="s">
        <v>7</v>
      </c>
      <c r="B10" s="14">
        <v>664862</v>
      </c>
      <c r="C10" s="14">
        <v>4174</v>
      </c>
      <c r="D10" s="14">
        <v>226</v>
      </c>
      <c r="E10" s="14">
        <v>529</v>
      </c>
      <c r="F10" s="14">
        <v>1209</v>
      </c>
      <c r="G10" s="14">
        <v>1430</v>
      </c>
      <c r="H10" s="14">
        <v>562</v>
      </c>
      <c r="I10" s="14">
        <v>218</v>
      </c>
      <c r="J10" s="14">
        <v>461</v>
      </c>
      <c r="K10" s="14">
        <v>620</v>
      </c>
      <c r="L10" s="14">
        <v>3370</v>
      </c>
      <c r="M10" s="14">
        <v>804</v>
      </c>
      <c r="N10" s="21">
        <v>0.629172564217355</v>
      </c>
    </row>
    <row r="11" spans="1:14" s="10" customFormat="1" ht="11.25" customHeight="1">
      <c r="A11" s="15" t="s">
        <v>8</v>
      </c>
      <c r="B11" s="16">
        <v>516797</v>
      </c>
      <c r="C11" s="16">
        <v>6102</v>
      </c>
      <c r="D11" s="16">
        <v>457</v>
      </c>
      <c r="E11" s="16">
        <v>922</v>
      </c>
      <c r="F11" s="16">
        <v>2095</v>
      </c>
      <c r="G11" s="16">
        <v>1873</v>
      </c>
      <c r="H11" s="16">
        <v>532</v>
      </c>
      <c r="I11" s="16">
        <v>223</v>
      </c>
      <c r="J11" s="16">
        <v>528</v>
      </c>
      <c r="K11" s="16">
        <v>578</v>
      </c>
      <c r="L11" s="16">
        <v>5235</v>
      </c>
      <c r="M11" s="16">
        <v>867</v>
      </c>
      <c r="N11" s="22">
        <v>1.21638107692185</v>
      </c>
    </row>
    <row r="12" spans="1:14" s="10" customFormat="1" ht="11.25" customHeight="1">
      <c r="A12" s="15" t="s">
        <v>9</v>
      </c>
      <c r="B12" s="16">
        <v>172311</v>
      </c>
      <c r="C12" s="16">
        <v>1188</v>
      </c>
      <c r="D12" s="16">
        <v>102</v>
      </c>
      <c r="E12" s="16">
        <v>164</v>
      </c>
      <c r="F12" s="16">
        <v>345</v>
      </c>
      <c r="G12" s="16">
        <v>375</v>
      </c>
      <c r="H12" s="16">
        <v>156</v>
      </c>
      <c r="I12" s="16">
        <v>46</v>
      </c>
      <c r="J12" s="16">
        <v>79</v>
      </c>
      <c r="K12" s="16">
        <v>177</v>
      </c>
      <c r="L12" s="16">
        <v>998</v>
      </c>
      <c r="M12" s="16">
        <v>190</v>
      </c>
      <c r="N12" s="22">
        <v>0.696337196011887</v>
      </c>
    </row>
    <row r="13" spans="1:14" s="10" customFormat="1" ht="11.25" customHeight="1">
      <c r="A13" s="15" t="s">
        <v>10</v>
      </c>
      <c r="B13" s="16">
        <v>17616</v>
      </c>
      <c r="C13" s="16">
        <v>131</v>
      </c>
      <c r="D13" s="16">
        <v>5</v>
      </c>
      <c r="E13" s="16">
        <v>15</v>
      </c>
      <c r="F13" s="16">
        <v>40</v>
      </c>
      <c r="G13" s="16">
        <v>45</v>
      </c>
      <c r="H13" s="16">
        <v>16</v>
      </c>
      <c r="I13" s="16">
        <v>10</v>
      </c>
      <c r="J13" s="16">
        <v>25</v>
      </c>
      <c r="K13" s="16">
        <v>2</v>
      </c>
      <c r="L13" s="16">
        <v>104</v>
      </c>
      <c r="M13" s="16">
        <v>27</v>
      </c>
      <c r="N13" s="22">
        <v>0.7654551828912</v>
      </c>
    </row>
    <row r="14" spans="1:14" s="10" customFormat="1" ht="11.25" customHeight="1">
      <c r="A14" s="15" t="s">
        <v>11</v>
      </c>
      <c r="B14" s="16">
        <v>68286</v>
      </c>
      <c r="C14" s="16">
        <v>631</v>
      </c>
      <c r="D14" s="16">
        <v>48</v>
      </c>
      <c r="E14" s="16">
        <v>80</v>
      </c>
      <c r="F14" s="16">
        <v>175</v>
      </c>
      <c r="G14" s="16">
        <v>210</v>
      </c>
      <c r="H14" s="16">
        <v>67</v>
      </c>
      <c r="I14" s="16">
        <v>51</v>
      </c>
      <c r="J14" s="16">
        <v>49</v>
      </c>
      <c r="K14" s="16">
        <v>116</v>
      </c>
      <c r="L14" s="16">
        <v>472</v>
      </c>
      <c r="M14" s="16">
        <v>159</v>
      </c>
      <c r="N14" s="22">
        <v>0.972025386653521</v>
      </c>
    </row>
    <row r="15" spans="1:14" s="10" customFormat="1" ht="11.25" customHeight="1">
      <c r="A15" s="15" t="s">
        <v>12</v>
      </c>
      <c r="B15" s="16">
        <v>19022</v>
      </c>
      <c r="C15" s="16">
        <v>146</v>
      </c>
      <c r="D15" s="16">
        <v>13</v>
      </c>
      <c r="E15" s="16">
        <v>25</v>
      </c>
      <c r="F15" s="16">
        <v>34</v>
      </c>
      <c r="G15" s="16">
        <v>49</v>
      </c>
      <c r="H15" s="16">
        <v>19</v>
      </c>
      <c r="I15" s="16">
        <v>6</v>
      </c>
      <c r="J15" s="16">
        <v>13</v>
      </c>
      <c r="K15" s="16">
        <v>10</v>
      </c>
      <c r="L15" s="16">
        <v>59</v>
      </c>
      <c r="M15" s="16">
        <v>87</v>
      </c>
      <c r="N15" s="22">
        <v>0.801625212760116</v>
      </c>
    </row>
    <row r="16" spans="1:14" s="10" customFormat="1" ht="11.25" customHeight="1">
      <c r="A16" s="15" t="s">
        <v>13</v>
      </c>
      <c r="B16" s="16">
        <v>19773</v>
      </c>
      <c r="C16" s="16">
        <v>179</v>
      </c>
      <c r="D16" s="16">
        <v>12</v>
      </c>
      <c r="E16" s="16">
        <v>19</v>
      </c>
      <c r="F16" s="16">
        <v>39</v>
      </c>
      <c r="G16" s="16">
        <v>61</v>
      </c>
      <c r="H16" s="16">
        <v>39</v>
      </c>
      <c r="I16" s="16">
        <v>9</v>
      </c>
      <c r="J16" s="16">
        <v>13</v>
      </c>
      <c r="K16" s="16">
        <v>26</v>
      </c>
      <c r="L16" s="16">
        <v>122</v>
      </c>
      <c r="M16" s="16">
        <v>57</v>
      </c>
      <c r="N16" s="22">
        <v>0.92415715834581</v>
      </c>
    </row>
    <row r="17" spans="1:14" s="10" customFormat="1" ht="11.25" customHeight="1">
      <c r="A17" s="15" t="s">
        <v>14</v>
      </c>
      <c r="B17" s="16">
        <v>20996</v>
      </c>
      <c r="C17" s="16">
        <v>382</v>
      </c>
      <c r="D17" s="16">
        <v>16</v>
      </c>
      <c r="E17" s="16">
        <v>52</v>
      </c>
      <c r="F17" s="16">
        <v>114</v>
      </c>
      <c r="G17" s="16">
        <v>116</v>
      </c>
      <c r="H17" s="16">
        <v>64</v>
      </c>
      <c r="I17" s="16">
        <v>20</v>
      </c>
      <c r="J17" s="16">
        <v>76</v>
      </c>
      <c r="K17" s="16">
        <v>54</v>
      </c>
      <c r="L17" s="16">
        <v>253</v>
      </c>
      <c r="M17" s="16">
        <v>129</v>
      </c>
      <c r="N17" s="22">
        <v>1.89465330820355</v>
      </c>
    </row>
    <row r="18" spans="1:14" s="10" customFormat="1" ht="11.25" customHeight="1">
      <c r="A18" s="15" t="s">
        <v>15</v>
      </c>
      <c r="B18" s="16">
        <v>50672</v>
      </c>
      <c r="C18" s="16">
        <v>145</v>
      </c>
      <c r="D18" s="16">
        <v>6</v>
      </c>
      <c r="E18" s="16">
        <v>12</v>
      </c>
      <c r="F18" s="16">
        <v>42</v>
      </c>
      <c r="G18" s="16">
        <v>45</v>
      </c>
      <c r="H18" s="16">
        <v>22</v>
      </c>
      <c r="I18" s="16">
        <v>18</v>
      </c>
      <c r="J18" s="16">
        <v>14</v>
      </c>
      <c r="K18" s="16">
        <v>9</v>
      </c>
      <c r="L18" s="16">
        <v>106</v>
      </c>
      <c r="M18" s="16">
        <v>39</v>
      </c>
      <c r="N18" s="22">
        <v>0.291457286432161</v>
      </c>
    </row>
    <row r="19" spans="1:14" s="10" customFormat="1" ht="11.25" customHeight="1">
      <c r="A19" s="15" t="s">
        <v>16</v>
      </c>
      <c r="B19" s="16">
        <v>126163</v>
      </c>
      <c r="C19" s="16">
        <v>1138</v>
      </c>
      <c r="D19" s="16">
        <v>63</v>
      </c>
      <c r="E19" s="16">
        <v>126</v>
      </c>
      <c r="F19" s="16">
        <v>324</v>
      </c>
      <c r="G19" s="16">
        <v>426</v>
      </c>
      <c r="H19" s="16">
        <v>139</v>
      </c>
      <c r="I19" s="16">
        <v>60</v>
      </c>
      <c r="J19" s="16">
        <v>136</v>
      </c>
      <c r="K19" s="16">
        <v>177</v>
      </c>
      <c r="L19" s="16">
        <v>941</v>
      </c>
      <c r="M19" s="16">
        <v>197</v>
      </c>
      <c r="N19" s="22">
        <v>0.924857370414317</v>
      </c>
    </row>
    <row r="20" spans="1:14" s="10" customFormat="1" ht="11.25" customHeight="1">
      <c r="A20" s="15" t="s">
        <v>17</v>
      </c>
      <c r="B20" s="16">
        <v>122973</v>
      </c>
      <c r="C20" s="16">
        <v>2399</v>
      </c>
      <c r="D20" s="16">
        <v>167</v>
      </c>
      <c r="E20" s="16">
        <v>304</v>
      </c>
      <c r="F20" s="16">
        <v>827</v>
      </c>
      <c r="G20" s="16">
        <v>735</v>
      </c>
      <c r="H20" s="16">
        <v>264</v>
      </c>
      <c r="I20" s="16">
        <v>102</v>
      </c>
      <c r="J20" s="16">
        <v>326</v>
      </c>
      <c r="K20" s="16">
        <v>142</v>
      </c>
      <c r="L20" s="16">
        <v>1995</v>
      </c>
      <c r="M20" s="16">
        <v>404</v>
      </c>
      <c r="N20" s="22">
        <v>1.98398914967168</v>
      </c>
    </row>
    <row r="21" spans="1:14" s="10" customFormat="1" ht="11.25" customHeight="1">
      <c r="A21" s="15" t="s">
        <v>18</v>
      </c>
      <c r="B21" s="16">
        <v>107419</v>
      </c>
      <c r="C21" s="16">
        <v>783</v>
      </c>
      <c r="D21" s="16">
        <v>124</v>
      </c>
      <c r="E21" s="16">
        <v>158</v>
      </c>
      <c r="F21" s="16">
        <v>317</v>
      </c>
      <c r="G21" s="16">
        <v>148</v>
      </c>
      <c r="H21" s="16">
        <v>31</v>
      </c>
      <c r="I21" s="16">
        <v>5</v>
      </c>
      <c r="J21" s="16">
        <v>14</v>
      </c>
      <c r="K21" s="16">
        <v>78</v>
      </c>
      <c r="L21" s="16">
        <v>760</v>
      </c>
      <c r="M21" s="16">
        <v>23</v>
      </c>
      <c r="N21" s="22">
        <v>0.723005041644352</v>
      </c>
    </row>
    <row r="22" spans="1:14" s="10" customFormat="1" ht="11.25" customHeight="1">
      <c r="A22" s="15" t="s">
        <v>19</v>
      </c>
      <c r="B22" s="16">
        <v>129410</v>
      </c>
      <c r="C22" s="16">
        <v>595</v>
      </c>
      <c r="D22" s="16">
        <v>9</v>
      </c>
      <c r="E22" s="16">
        <v>48</v>
      </c>
      <c r="F22" s="16">
        <v>198</v>
      </c>
      <c r="G22" s="16">
        <v>224</v>
      </c>
      <c r="H22" s="16">
        <v>71</v>
      </c>
      <c r="I22" s="16">
        <v>45</v>
      </c>
      <c r="J22" s="16">
        <v>72</v>
      </c>
      <c r="K22" s="16">
        <v>41</v>
      </c>
      <c r="L22" s="16">
        <v>452</v>
      </c>
      <c r="M22" s="16">
        <v>143</v>
      </c>
      <c r="N22" s="22">
        <v>0.459988712882003</v>
      </c>
    </row>
    <row r="23" spans="1:14" s="10" customFormat="1" ht="11.25" customHeight="1">
      <c r="A23" s="15" t="s">
        <v>20</v>
      </c>
      <c r="B23" s="16">
        <v>37822</v>
      </c>
      <c r="C23" s="16">
        <v>411</v>
      </c>
      <c r="D23" s="16">
        <v>28</v>
      </c>
      <c r="E23" s="16">
        <v>41</v>
      </c>
      <c r="F23" s="16">
        <v>111</v>
      </c>
      <c r="G23" s="16">
        <v>149</v>
      </c>
      <c r="H23" s="16">
        <v>49</v>
      </c>
      <c r="I23" s="16">
        <v>33</v>
      </c>
      <c r="J23" s="16">
        <v>75</v>
      </c>
      <c r="K23" s="16">
        <v>47</v>
      </c>
      <c r="L23" s="16">
        <v>318</v>
      </c>
      <c r="M23" s="16">
        <v>93</v>
      </c>
      <c r="N23" s="22">
        <v>1.10028377148364</v>
      </c>
    </row>
    <row r="24" spans="1:14" s="10" customFormat="1" ht="11.25" customHeight="1">
      <c r="A24" s="15" t="s">
        <v>21</v>
      </c>
      <c r="B24" s="16">
        <v>26549</v>
      </c>
      <c r="C24" s="16">
        <v>325</v>
      </c>
      <c r="D24" s="16">
        <v>18</v>
      </c>
      <c r="E24" s="16">
        <v>42</v>
      </c>
      <c r="F24" s="16">
        <v>70</v>
      </c>
      <c r="G24" s="16">
        <v>89</v>
      </c>
      <c r="H24" s="16">
        <v>52</v>
      </c>
      <c r="I24" s="16">
        <v>54</v>
      </c>
      <c r="J24" s="16">
        <v>71</v>
      </c>
      <c r="K24" s="16">
        <v>17</v>
      </c>
      <c r="L24" s="16">
        <v>216</v>
      </c>
      <c r="M24" s="16">
        <v>109</v>
      </c>
      <c r="N24" s="22">
        <v>1.24487685295132</v>
      </c>
    </row>
    <row r="25" spans="1:14" s="10" customFormat="1" ht="11.25" customHeight="1">
      <c r="A25" s="15" t="s">
        <v>22</v>
      </c>
      <c r="B25" s="16">
        <v>6729</v>
      </c>
      <c r="C25" s="16">
        <v>73</v>
      </c>
      <c r="D25" s="16">
        <v>1</v>
      </c>
      <c r="E25" s="16">
        <v>10</v>
      </c>
      <c r="F25" s="16">
        <v>23</v>
      </c>
      <c r="G25" s="16">
        <v>14</v>
      </c>
      <c r="H25" s="16">
        <v>21</v>
      </c>
      <c r="I25" s="16">
        <v>4</v>
      </c>
      <c r="J25" s="16">
        <v>23</v>
      </c>
      <c r="K25" s="16">
        <v>9</v>
      </c>
      <c r="L25" s="16">
        <v>51</v>
      </c>
      <c r="M25" s="16">
        <v>22</v>
      </c>
      <c r="N25" s="22">
        <v>1.08100103657634</v>
      </c>
    </row>
    <row r="26" spans="1:14" s="10" customFormat="1" ht="11.25" customHeight="1">
      <c r="A26" s="15" t="s">
        <v>23</v>
      </c>
      <c r="B26" s="16">
        <v>229888</v>
      </c>
      <c r="C26" s="16">
        <v>3381</v>
      </c>
      <c r="D26" s="16">
        <v>262</v>
      </c>
      <c r="E26" s="16">
        <v>466</v>
      </c>
      <c r="F26" s="16">
        <v>821</v>
      </c>
      <c r="G26" s="16">
        <v>1125</v>
      </c>
      <c r="H26" s="16">
        <v>505</v>
      </c>
      <c r="I26" s="16">
        <v>202</v>
      </c>
      <c r="J26" s="16">
        <v>296</v>
      </c>
      <c r="K26" s="16">
        <v>392</v>
      </c>
      <c r="L26" s="16">
        <v>2738</v>
      </c>
      <c r="M26" s="16">
        <v>643</v>
      </c>
      <c r="N26" s="22">
        <v>1.49908219457475</v>
      </c>
    </row>
    <row r="27" spans="1:14" s="10" customFormat="1" ht="11.25" customHeight="1">
      <c r="A27" s="15" t="s">
        <v>24</v>
      </c>
      <c r="B27" s="16">
        <v>154179</v>
      </c>
      <c r="C27" s="16">
        <v>1189</v>
      </c>
      <c r="D27" s="16">
        <v>137</v>
      </c>
      <c r="E27" s="16">
        <v>207</v>
      </c>
      <c r="F27" s="16">
        <v>317</v>
      </c>
      <c r="G27" s="16">
        <v>347</v>
      </c>
      <c r="H27" s="16">
        <v>127</v>
      </c>
      <c r="I27" s="16">
        <v>54</v>
      </c>
      <c r="J27" s="16">
        <v>151</v>
      </c>
      <c r="K27" s="16">
        <v>169</v>
      </c>
      <c r="L27" s="16">
        <v>632</v>
      </c>
      <c r="M27" s="16">
        <v>557</v>
      </c>
      <c r="N27" s="22">
        <v>0.827136188773487</v>
      </c>
    </row>
    <row r="28" spans="1:14" s="10" customFormat="1" ht="11.25" customHeight="1">
      <c r="A28" s="15" t="s">
        <v>25</v>
      </c>
      <c r="B28" s="16">
        <v>276927</v>
      </c>
      <c r="C28" s="16">
        <v>4185</v>
      </c>
      <c r="D28" s="16">
        <v>197</v>
      </c>
      <c r="E28" s="16">
        <v>394</v>
      </c>
      <c r="F28" s="16">
        <v>1194</v>
      </c>
      <c r="G28" s="16">
        <v>1424</v>
      </c>
      <c r="H28" s="16">
        <v>703</v>
      </c>
      <c r="I28" s="16">
        <v>273</v>
      </c>
      <c r="J28" s="16">
        <v>591</v>
      </c>
      <c r="K28" s="16">
        <v>604</v>
      </c>
      <c r="L28" s="16">
        <v>3372</v>
      </c>
      <c r="M28" s="16">
        <v>813</v>
      </c>
      <c r="N28" s="22">
        <v>1.53579108837496</v>
      </c>
    </row>
    <row r="29" spans="1:14" s="10" customFormat="1" ht="11.25" customHeight="1">
      <c r="A29" s="15" t="s">
        <v>26</v>
      </c>
      <c r="B29" s="16">
        <v>113956</v>
      </c>
      <c r="C29" s="16">
        <v>1558</v>
      </c>
      <c r="D29" s="16">
        <v>71</v>
      </c>
      <c r="E29" s="16">
        <v>150</v>
      </c>
      <c r="F29" s="16">
        <v>404</v>
      </c>
      <c r="G29" s="16">
        <v>519</v>
      </c>
      <c r="H29" s="16">
        <v>276</v>
      </c>
      <c r="I29" s="16">
        <v>138</v>
      </c>
      <c r="J29" s="16">
        <v>244</v>
      </c>
      <c r="K29" s="16">
        <v>152</v>
      </c>
      <c r="L29" s="16">
        <v>1194</v>
      </c>
      <c r="M29" s="16">
        <v>364</v>
      </c>
      <c r="N29" s="22">
        <v>1.38362210598297</v>
      </c>
    </row>
    <row r="30" spans="1:14" s="17" customFormat="1" ht="11.25" customHeight="1">
      <c r="A30" s="11" t="s">
        <v>27</v>
      </c>
      <c r="B30" s="12">
        <v>214688</v>
      </c>
      <c r="C30" s="12">
        <v>1458</v>
      </c>
      <c r="D30" s="12">
        <v>135</v>
      </c>
      <c r="E30" s="12">
        <v>239</v>
      </c>
      <c r="F30" s="12">
        <v>461</v>
      </c>
      <c r="G30" s="12">
        <v>456</v>
      </c>
      <c r="H30" s="12">
        <v>98</v>
      </c>
      <c r="I30" s="12">
        <v>69</v>
      </c>
      <c r="J30" s="12">
        <v>136</v>
      </c>
      <c r="K30" s="12">
        <v>204</v>
      </c>
      <c r="L30" s="12">
        <v>1285</v>
      </c>
      <c r="M30" s="12">
        <v>173</v>
      </c>
      <c r="N30" s="20">
        <v>0.718669131238447</v>
      </c>
    </row>
    <row r="31" spans="1:14" s="10" customFormat="1" ht="11.25" customHeight="1">
      <c r="A31" s="15" t="s">
        <v>28</v>
      </c>
      <c r="B31" s="16">
        <v>357807</v>
      </c>
      <c r="C31" s="16">
        <v>1627</v>
      </c>
      <c r="D31" s="16">
        <v>146</v>
      </c>
      <c r="E31" s="16">
        <v>226</v>
      </c>
      <c r="F31" s="16">
        <v>381</v>
      </c>
      <c r="G31" s="16">
        <v>421</v>
      </c>
      <c r="H31" s="16">
        <v>244</v>
      </c>
      <c r="I31" s="16">
        <v>209</v>
      </c>
      <c r="J31" s="16">
        <v>465</v>
      </c>
      <c r="K31" s="16">
        <v>177</v>
      </c>
      <c r="L31" s="16">
        <v>987</v>
      </c>
      <c r="M31" s="16">
        <v>640</v>
      </c>
      <c r="N31" s="22">
        <v>0.457425931861248</v>
      </c>
    </row>
    <row r="32" spans="1:14" s="10" customFormat="1" ht="11.25" customHeight="1">
      <c r="A32" s="15" t="s">
        <v>29</v>
      </c>
      <c r="B32" s="16">
        <v>216221</v>
      </c>
      <c r="C32" s="16">
        <v>2207</v>
      </c>
      <c r="D32" s="16">
        <v>303</v>
      </c>
      <c r="E32" s="16">
        <v>406</v>
      </c>
      <c r="F32" s="16">
        <v>582</v>
      </c>
      <c r="G32" s="16">
        <v>584</v>
      </c>
      <c r="H32" s="16">
        <v>241</v>
      </c>
      <c r="I32" s="16">
        <v>91</v>
      </c>
      <c r="J32" s="16">
        <v>211</v>
      </c>
      <c r="K32" s="16">
        <v>344</v>
      </c>
      <c r="L32" s="16">
        <v>1284</v>
      </c>
      <c r="M32" s="16">
        <v>923</v>
      </c>
      <c r="N32" s="22">
        <v>1.14617198292427</v>
      </c>
    </row>
    <row r="33" spans="1:14" s="10" customFormat="1" ht="11.25" customHeight="1">
      <c r="A33" s="15" t="s">
        <v>30</v>
      </c>
      <c r="B33" s="16">
        <v>88597</v>
      </c>
      <c r="C33" s="16">
        <v>1117</v>
      </c>
      <c r="D33" s="16">
        <v>139</v>
      </c>
      <c r="E33" s="16">
        <v>204</v>
      </c>
      <c r="F33" s="16">
        <v>416</v>
      </c>
      <c r="G33" s="16">
        <v>243</v>
      </c>
      <c r="H33" s="16">
        <v>83</v>
      </c>
      <c r="I33" s="16">
        <v>32</v>
      </c>
      <c r="J33" s="16">
        <v>23</v>
      </c>
      <c r="K33" s="16">
        <v>5</v>
      </c>
      <c r="L33" s="16">
        <v>1100</v>
      </c>
      <c r="M33" s="16">
        <v>17</v>
      </c>
      <c r="N33" s="22">
        <v>1.3021986989671</v>
      </c>
    </row>
    <row r="34" spans="1:14" s="10" customFormat="1" ht="11.25" customHeight="1">
      <c r="A34" s="15" t="s">
        <v>31</v>
      </c>
      <c r="B34" s="16">
        <v>213439</v>
      </c>
      <c r="C34" s="16">
        <v>496</v>
      </c>
      <c r="D34" s="16">
        <v>105</v>
      </c>
      <c r="E34" s="16">
        <v>96</v>
      </c>
      <c r="F34" s="16">
        <v>96</v>
      </c>
      <c r="G34" s="16">
        <v>59</v>
      </c>
      <c r="H34" s="16">
        <v>44</v>
      </c>
      <c r="I34" s="16">
        <v>96</v>
      </c>
      <c r="J34" s="16">
        <v>84</v>
      </c>
      <c r="K34" s="16">
        <v>7</v>
      </c>
      <c r="L34" s="16">
        <v>422</v>
      </c>
      <c r="M34" s="16">
        <v>74</v>
      </c>
      <c r="N34" s="22">
        <v>0.228035492621029</v>
      </c>
    </row>
    <row r="35" spans="1:14" s="10" customFormat="1" ht="11.25" customHeight="1">
      <c r="A35" s="10" t="s">
        <v>32</v>
      </c>
      <c r="B35" s="18">
        <v>35249</v>
      </c>
      <c r="C35" s="18">
        <v>693</v>
      </c>
      <c r="D35" s="18">
        <v>54</v>
      </c>
      <c r="E35" s="18">
        <v>85</v>
      </c>
      <c r="F35" s="18">
        <v>193</v>
      </c>
      <c r="G35" s="18">
        <v>211</v>
      </c>
      <c r="H35" s="18">
        <v>102</v>
      </c>
      <c r="I35" s="18">
        <v>48</v>
      </c>
      <c r="J35" s="18">
        <v>147</v>
      </c>
      <c r="K35" s="18">
        <v>26</v>
      </c>
      <c r="L35" s="18">
        <v>481</v>
      </c>
      <c r="M35" s="18">
        <v>212</v>
      </c>
      <c r="N35" s="23">
        <v>2.08408516780946</v>
      </c>
    </row>
    <row r="36" spans="1:14" s="10" customFormat="1" ht="5.25" customHeigh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</row>
    <row r="37" spans="1:14" s="10" customFormat="1" ht="11.25">
      <c r="A37" s="60" t="s">
        <v>49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</row>
    <row r="38" spans="1:14" s="10" customFormat="1" ht="11.25">
      <c r="A38" s="60" t="s">
        <v>50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</row>
    <row r="39" spans="1:14" s="10" customFormat="1" ht="11.25">
      <c r="A39" s="60" t="s">
        <v>93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</row>
    <row r="40" spans="1:14" s="10" customFormat="1" ht="11.25">
      <c r="A40" s="60" t="s">
        <v>92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</row>
    <row r="41" spans="1:14" s="10" customFormat="1" ht="5.25" customHeight="1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</row>
    <row r="42" spans="1:14" s="10" customFormat="1" ht="11.25">
      <c r="A42" s="58" t="s">
        <v>103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</row>
    <row r="43" spans="1:14" s="10" customFormat="1" ht="5.25" customHeight="1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</row>
    <row r="44" spans="1:14" s="10" customFormat="1" ht="11.25" customHeight="1">
      <c r="A44" s="58" t="s">
        <v>48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</row>
    <row r="45" spans="1:14" s="10" customFormat="1" ht="11.25" customHeight="1">
      <c r="A45" s="58" t="s">
        <v>39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</row>
  </sheetData>
  <sheetProtection/>
  <mergeCells count="19">
    <mergeCell ref="A36:N36"/>
    <mergeCell ref="A37:N37"/>
    <mergeCell ref="A38:N38"/>
    <mergeCell ref="A40:N40"/>
    <mergeCell ref="A45:N45"/>
    <mergeCell ref="A41:N41"/>
    <mergeCell ref="A42:N42"/>
    <mergeCell ref="A43:N43"/>
    <mergeCell ref="A44:N44"/>
    <mergeCell ref="A39:N39"/>
    <mergeCell ref="D7:M7"/>
    <mergeCell ref="J6:K6"/>
    <mergeCell ref="L6:M6"/>
    <mergeCell ref="A1:N1"/>
    <mergeCell ref="A2:N2"/>
    <mergeCell ref="A3:N3"/>
    <mergeCell ref="A4:N4"/>
    <mergeCell ref="D6:I6"/>
    <mergeCell ref="C5:M5"/>
  </mergeCells>
  <printOptions/>
  <pageMargins left="0" right="0" top="0" bottom="0" header="0" footer="0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pane ySplit="8" topLeftCell="A9" activePane="bottomLeft" state="frozen"/>
      <selection pane="topLeft" activeCell="J47" sqref="J47"/>
      <selection pane="bottomLeft" activeCell="A1" sqref="A1:N1"/>
    </sheetView>
  </sheetViews>
  <sheetFormatPr defaultColWidth="9.140625" defaultRowHeight="12.75"/>
  <cols>
    <col min="1" max="1" width="21.8515625" style="0" customWidth="1"/>
    <col min="2" max="3" width="11.7109375" style="0" customWidth="1"/>
    <col min="4" max="9" width="9.7109375" style="0" customWidth="1"/>
    <col min="10" max="14" width="11.7109375" style="0" customWidth="1"/>
  </cols>
  <sheetData>
    <row r="1" spans="1:14" s="1" customFormat="1" ht="12.7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s="1" customFormat="1" ht="12.75">
      <c r="A2" s="61" t="s">
        <v>82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s="2" customFormat="1" ht="12.75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 s="2" customFormat="1" ht="12.75" customHeight="1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</row>
    <row r="5" spans="1:14" s="3" customFormat="1" ht="12" customHeight="1">
      <c r="A5" s="4"/>
      <c r="B5" s="5" t="s">
        <v>0</v>
      </c>
      <c r="C5" s="80" t="s">
        <v>1</v>
      </c>
      <c r="D5" s="81"/>
      <c r="E5" s="81"/>
      <c r="F5" s="81"/>
      <c r="G5" s="81"/>
      <c r="H5" s="81"/>
      <c r="I5" s="81"/>
      <c r="J5" s="81"/>
      <c r="K5" s="81"/>
      <c r="L5" s="81"/>
      <c r="M5" s="82"/>
      <c r="N5" s="5" t="s">
        <v>44</v>
      </c>
    </row>
    <row r="6" spans="1:14" s="3" customFormat="1" ht="12" customHeight="1">
      <c r="A6" s="4"/>
      <c r="B6" s="5" t="s">
        <v>52</v>
      </c>
      <c r="C6" s="19" t="s">
        <v>2</v>
      </c>
      <c r="D6" s="66" t="s">
        <v>41</v>
      </c>
      <c r="E6" s="66"/>
      <c r="F6" s="66"/>
      <c r="G6" s="66"/>
      <c r="H6" s="66"/>
      <c r="I6" s="66"/>
      <c r="J6" s="66" t="s">
        <v>42</v>
      </c>
      <c r="K6" s="66"/>
      <c r="L6" s="66" t="s">
        <v>47</v>
      </c>
      <c r="M6" s="67"/>
      <c r="N6" s="5" t="s">
        <v>45</v>
      </c>
    </row>
    <row r="7" spans="1:14" s="3" customFormat="1" ht="14.25" customHeight="1">
      <c r="A7" s="6"/>
      <c r="B7" s="7" t="s">
        <v>38</v>
      </c>
      <c r="C7" s="7"/>
      <c r="D7" s="59"/>
      <c r="E7" s="59"/>
      <c r="F7" s="59"/>
      <c r="G7" s="59"/>
      <c r="H7" s="59"/>
      <c r="I7" s="59"/>
      <c r="J7" s="59"/>
      <c r="K7" s="59"/>
      <c r="L7" s="59"/>
      <c r="M7" s="59"/>
      <c r="N7" s="6" t="s">
        <v>91</v>
      </c>
    </row>
    <row r="8" spans="1:14" s="3" customFormat="1" ht="14.25" customHeight="1">
      <c r="A8" s="8"/>
      <c r="B8" s="9"/>
      <c r="C8" s="9"/>
      <c r="D8" s="9">
        <v>1</v>
      </c>
      <c r="E8" s="9">
        <v>2</v>
      </c>
      <c r="F8" s="9">
        <v>3</v>
      </c>
      <c r="G8" s="9">
        <v>4</v>
      </c>
      <c r="H8" s="9">
        <v>5</v>
      </c>
      <c r="I8" s="9" t="s">
        <v>4</v>
      </c>
      <c r="J8" s="9" t="s">
        <v>46</v>
      </c>
      <c r="K8" s="9" t="s">
        <v>43</v>
      </c>
      <c r="L8" s="9" t="s">
        <v>90</v>
      </c>
      <c r="M8" s="9" t="s">
        <v>5</v>
      </c>
      <c r="N8" s="9"/>
    </row>
    <row r="9" spans="1:14" s="10" customFormat="1" ht="11.25" customHeight="1">
      <c r="A9" s="11" t="s">
        <v>6</v>
      </c>
      <c r="B9" s="12">
        <v>3880087</v>
      </c>
      <c r="C9" s="12">
        <v>34761</v>
      </c>
      <c r="D9" s="12">
        <v>2657</v>
      </c>
      <c r="E9" s="12">
        <v>4579</v>
      </c>
      <c r="F9" s="12">
        <v>10085</v>
      </c>
      <c r="G9" s="12">
        <v>10760</v>
      </c>
      <c r="H9" s="12">
        <v>4509</v>
      </c>
      <c r="I9" s="12">
        <v>2171</v>
      </c>
      <c r="J9" s="12">
        <v>4734</v>
      </c>
      <c r="K9" s="12">
        <v>4473</v>
      </c>
      <c r="L9" s="12">
        <v>26343</v>
      </c>
      <c r="M9" s="12">
        <v>8418</v>
      </c>
      <c r="N9" s="20">
        <v>0.895881973780485</v>
      </c>
    </row>
    <row r="10" spans="1:14" s="10" customFormat="1" ht="11.25" customHeight="1">
      <c r="A10" s="13" t="s">
        <v>7</v>
      </c>
      <c r="B10" s="14">
        <v>657195</v>
      </c>
      <c r="C10" s="14">
        <v>4310</v>
      </c>
      <c r="D10" s="14">
        <v>229</v>
      </c>
      <c r="E10" s="14">
        <v>482</v>
      </c>
      <c r="F10" s="14">
        <v>1232</v>
      </c>
      <c r="G10" s="14">
        <v>1504</v>
      </c>
      <c r="H10" s="14">
        <v>620</v>
      </c>
      <c r="I10" s="14">
        <v>243</v>
      </c>
      <c r="J10" s="14">
        <v>506</v>
      </c>
      <c r="K10" s="14">
        <v>676</v>
      </c>
      <c r="L10" s="14">
        <v>3310</v>
      </c>
      <c r="M10" s="14">
        <v>1000</v>
      </c>
      <c r="N10" s="21">
        <v>0.655817527522273</v>
      </c>
    </row>
    <row r="11" spans="1:14" s="10" customFormat="1" ht="11.25" customHeight="1">
      <c r="A11" s="15" t="s">
        <v>8</v>
      </c>
      <c r="B11" s="16">
        <v>497637</v>
      </c>
      <c r="C11" s="16">
        <v>5483</v>
      </c>
      <c r="D11" s="16">
        <v>394</v>
      </c>
      <c r="E11" s="16">
        <v>873</v>
      </c>
      <c r="F11" s="16">
        <v>1851</v>
      </c>
      <c r="G11" s="16">
        <v>1601</v>
      </c>
      <c r="H11" s="16">
        <v>555</v>
      </c>
      <c r="I11" s="16">
        <v>209</v>
      </c>
      <c r="J11" s="16">
        <v>498</v>
      </c>
      <c r="K11" s="16">
        <v>615</v>
      </c>
      <c r="L11" s="16">
        <v>4553</v>
      </c>
      <c r="M11" s="16">
        <v>930</v>
      </c>
      <c r="N11" s="22">
        <v>1.10180714054622</v>
      </c>
    </row>
    <row r="12" spans="1:14" s="10" customFormat="1" ht="11.25" customHeight="1">
      <c r="A12" s="15" t="s">
        <v>9</v>
      </c>
      <c r="B12" s="16">
        <v>168367</v>
      </c>
      <c r="C12" s="16">
        <v>1068</v>
      </c>
      <c r="D12" s="16">
        <v>102</v>
      </c>
      <c r="E12" s="16">
        <v>137</v>
      </c>
      <c r="F12" s="16">
        <v>281</v>
      </c>
      <c r="G12" s="16">
        <v>338</v>
      </c>
      <c r="H12" s="16">
        <v>150</v>
      </c>
      <c r="I12" s="16">
        <v>60</v>
      </c>
      <c r="J12" s="16">
        <v>90</v>
      </c>
      <c r="K12" s="16">
        <v>185</v>
      </c>
      <c r="L12" s="16">
        <v>861</v>
      </c>
      <c r="M12" s="16">
        <v>207</v>
      </c>
      <c r="N12" s="22">
        <v>0.634328579828589</v>
      </c>
    </row>
    <row r="13" spans="1:14" s="10" customFormat="1" ht="11.25" customHeight="1">
      <c r="A13" s="15" t="s">
        <v>10</v>
      </c>
      <c r="B13" s="16">
        <v>16970</v>
      </c>
      <c r="C13" s="16">
        <v>128</v>
      </c>
      <c r="D13" s="16">
        <v>11</v>
      </c>
      <c r="E13" s="16">
        <v>17</v>
      </c>
      <c r="F13" s="16">
        <v>35</v>
      </c>
      <c r="G13" s="16">
        <v>49</v>
      </c>
      <c r="H13" s="16">
        <v>10</v>
      </c>
      <c r="I13" s="16">
        <v>6</v>
      </c>
      <c r="J13" s="16">
        <v>15</v>
      </c>
      <c r="K13" s="16">
        <v>6</v>
      </c>
      <c r="L13" s="16">
        <v>112</v>
      </c>
      <c r="M13" s="16">
        <v>16</v>
      </c>
      <c r="N13" s="22">
        <v>0.75427224513848</v>
      </c>
    </row>
    <row r="14" spans="1:14" s="10" customFormat="1" ht="11.25" customHeight="1">
      <c r="A14" s="15" t="s">
        <v>11</v>
      </c>
      <c r="B14" s="16">
        <v>63891</v>
      </c>
      <c r="C14" s="16">
        <v>513</v>
      </c>
      <c r="D14" s="16">
        <v>25</v>
      </c>
      <c r="E14" s="16">
        <v>64</v>
      </c>
      <c r="F14" s="16">
        <v>138</v>
      </c>
      <c r="G14" s="16">
        <v>188</v>
      </c>
      <c r="H14" s="16">
        <v>78</v>
      </c>
      <c r="I14" s="16">
        <v>20</v>
      </c>
      <c r="J14" s="16">
        <v>69</v>
      </c>
      <c r="K14" s="16">
        <v>98</v>
      </c>
      <c r="L14" s="16">
        <v>319</v>
      </c>
      <c r="M14" s="16">
        <v>194</v>
      </c>
      <c r="N14" s="22">
        <v>0.802929990139456</v>
      </c>
    </row>
    <row r="15" spans="1:14" s="10" customFormat="1" ht="11.25" customHeight="1">
      <c r="A15" s="15" t="s">
        <v>12</v>
      </c>
      <c r="B15" s="16">
        <v>17897</v>
      </c>
      <c r="C15" s="16">
        <v>132</v>
      </c>
      <c r="D15" s="16">
        <v>10</v>
      </c>
      <c r="E15" s="16">
        <v>18</v>
      </c>
      <c r="F15" s="16">
        <v>37</v>
      </c>
      <c r="G15" s="16">
        <v>56</v>
      </c>
      <c r="H15" s="16">
        <v>9</v>
      </c>
      <c r="I15" s="16">
        <v>2</v>
      </c>
      <c r="J15" s="16">
        <v>10</v>
      </c>
      <c r="K15" s="16">
        <v>24</v>
      </c>
      <c r="L15" s="16">
        <v>63</v>
      </c>
      <c r="M15" s="16">
        <v>69</v>
      </c>
      <c r="N15" s="22">
        <v>0.737553779963122</v>
      </c>
    </row>
    <row r="16" spans="1:14" s="10" customFormat="1" ht="11.25" customHeight="1">
      <c r="A16" s="15" t="s">
        <v>13</v>
      </c>
      <c r="B16" s="16">
        <v>19177</v>
      </c>
      <c r="C16" s="16">
        <v>166</v>
      </c>
      <c r="D16" s="16">
        <v>12</v>
      </c>
      <c r="E16" s="16">
        <v>19</v>
      </c>
      <c r="F16" s="16">
        <v>38</v>
      </c>
      <c r="G16" s="16">
        <v>58</v>
      </c>
      <c r="H16" s="16">
        <v>34</v>
      </c>
      <c r="I16" s="16">
        <v>5</v>
      </c>
      <c r="J16" s="16">
        <v>16</v>
      </c>
      <c r="K16" s="16">
        <v>36</v>
      </c>
      <c r="L16" s="16">
        <v>110</v>
      </c>
      <c r="M16" s="16">
        <v>56</v>
      </c>
      <c r="N16" s="22">
        <v>0.865620274286906</v>
      </c>
    </row>
    <row r="17" spans="1:14" s="10" customFormat="1" ht="11.25" customHeight="1">
      <c r="A17" s="15" t="s">
        <v>14</v>
      </c>
      <c r="B17" s="16">
        <v>19955</v>
      </c>
      <c r="C17" s="16">
        <v>377</v>
      </c>
      <c r="D17" s="16">
        <v>24</v>
      </c>
      <c r="E17" s="16">
        <v>47</v>
      </c>
      <c r="F17" s="16">
        <v>98</v>
      </c>
      <c r="G17" s="16">
        <v>119</v>
      </c>
      <c r="H17" s="16">
        <v>61</v>
      </c>
      <c r="I17" s="16">
        <v>28</v>
      </c>
      <c r="J17" s="16">
        <v>95</v>
      </c>
      <c r="K17" s="16">
        <v>13</v>
      </c>
      <c r="L17" s="16">
        <v>270</v>
      </c>
      <c r="M17" s="16">
        <v>107</v>
      </c>
      <c r="N17" s="22">
        <v>1.88925081433225</v>
      </c>
    </row>
    <row r="18" spans="1:14" s="10" customFormat="1" ht="11.25" customHeight="1">
      <c r="A18" s="15" t="s">
        <v>15</v>
      </c>
      <c r="B18" s="16">
        <v>49065</v>
      </c>
      <c r="C18" s="16">
        <v>144</v>
      </c>
      <c r="D18" s="16">
        <v>5</v>
      </c>
      <c r="E18" s="16">
        <v>12</v>
      </c>
      <c r="F18" s="16">
        <v>20</v>
      </c>
      <c r="G18" s="16">
        <v>48</v>
      </c>
      <c r="H18" s="16">
        <v>33</v>
      </c>
      <c r="I18" s="16">
        <v>26</v>
      </c>
      <c r="J18" s="16">
        <v>18</v>
      </c>
      <c r="K18" s="16">
        <v>12</v>
      </c>
      <c r="L18" s="16">
        <v>94</v>
      </c>
      <c r="M18" s="16">
        <v>50</v>
      </c>
      <c r="N18" s="22">
        <v>0.293488229899113</v>
      </c>
    </row>
    <row r="19" spans="1:14" s="10" customFormat="1" ht="11.25" customHeight="1">
      <c r="A19" s="15" t="s">
        <v>16</v>
      </c>
      <c r="B19" s="16">
        <v>120846</v>
      </c>
      <c r="C19" s="16">
        <v>1030</v>
      </c>
      <c r="D19" s="16">
        <v>65</v>
      </c>
      <c r="E19" s="16">
        <v>96</v>
      </c>
      <c r="F19" s="16">
        <v>287</v>
      </c>
      <c r="G19" s="16">
        <v>371</v>
      </c>
      <c r="H19" s="16">
        <v>157</v>
      </c>
      <c r="I19" s="16">
        <v>54</v>
      </c>
      <c r="J19" s="16">
        <v>126</v>
      </c>
      <c r="K19" s="16">
        <v>167</v>
      </c>
      <c r="L19" s="16">
        <v>759</v>
      </c>
      <c r="M19" s="16">
        <v>271</v>
      </c>
      <c r="N19" s="22">
        <v>0.85232444598911</v>
      </c>
    </row>
    <row r="20" spans="1:14" s="10" customFormat="1" ht="11.25" customHeight="1">
      <c r="A20" s="15" t="s">
        <v>17</v>
      </c>
      <c r="B20" s="16">
        <v>120008</v>
      </c>
      <c r="C20" s="16">
        <v>2013</v>
      </c>
      <c r="D20" s="16">
        <v>100</v>
      </c>
      <c r="E20" s="16">
        <v>261</v>
      </c>
      <c r="F20" s="16">
        <v>664</v>
      </c>
      <c r="G20" s="16">
        <v>631</v>
      </c>
      <c r="H20" s="16">
        <v>259</v>
      </c>
      <c r="I20" s="16">
        <v>98</v>
      </c>
      <c r="J20" s="16">
        <v>342</v>
      </c>
      <c r="K20" s="16">
        <v>163</v>
      </c>
      <c r="L20" s="16">
        <v>1644</v>
      </c>
      <c r="M20" s="16">
        <v>369</v>
      </c>
      <c r="N20" s="22">
        <v>1.67738817412173</v>
      </c>
    </row>
    <row r="21" spans="1:14" s="10" customFormat="1" ht="11.25" customHeight="1">
      <c r="A21" s="15" t="s">
        <v>18</v>
      </c>
      <c r="B21" s="16">
        <v>108002</v>
      </c>
      <c r="C21" s="16">
        <v>969</v>
      </c>
      <c r="D21" s="16">
        <v>143</v>
      </c>
      <c r="E21" s="16">
        <v>201</v>
      </c>
      <c r="F21" s="16">
        <v>371</v>
      </c>
      <c r="G21" s="16">
        <v>200</v>
      </c>
      <c r="H21" s="16">
        <v>49</v>
      </c>
      <c r="I21" s="16">
        <v>5</v>
      </c>
      <c r="J21" s="16">
        <v>12</v>
      </c>
      <c r="K21" s="16">
        <v>34</v>
      </c>
      <c r="L21" s="16">
        <v>934</v>
      </c>
      <c r="M21" s="16">
        <v>35</v>
      </c>
      <c r="N21" s="22">
        <v>0.897205607303568</v>
      </c>
    </row>
    <row r="22" spans="1:14" s="10" customFormat="1" ht="11.25" customHeight="1">
      <c r="A22" s="15" t="s">
        <v>19</v>
      </c>
      <c r="B22" s="16">
        <v>128383</v>
      </c>
      <c r="C22" s="16">
        <v>683</v>
      </c>
      <c r="D22" s="16">
        <v>15</v>
      </c>
      <c r="E22" s="16">
        <v>45</v>
      </c>
      <c r="F22" s="16">
        <v>234</v>
      </c>
      <c r="G22" s="16">
        <v>249</v>
      </c>
      <c r="H22" s="16">
        <v>97</v>
      </c>
      <c r="I22" s="16">
        <v>43</v>
      </c>
      <c r="J22" s="16">
        <v>115</v>
      </c>
      <c r="K22" s="16">
        <v>78</v>
      </c>
      <c r="L22" s="16">
        <v>486</v>
      </c>
      <c r="M22" s="16">
        <v>197</v>
      </c>
      <c r="N22" s="22">
        <v>0.532001900563159</v>
      </c>
    </row>
    <row r="23" spans="1:14" s="10" customFormat="1" ht="11.25" customHeight="1">
      <c r="A23" s="15" t="s">
        <v>20</v>
      </c>
      <c r="B23" s="16">
        <v>37144</v>
      </c>
      <c r="C23" s="16">
        <v>388</v>
      </c>
      <c r="D23" s="16">
        <v>18</v>
      </c>
      <c r="E23" s="16">
        <v>35</v>
      </c>
      <c r="F23" s="16">
        <v>118</v>
      </c>
      <c r="G23" s="16">
        <v>132</v>
      </c>
      <c r="H23" s="16">
        <v>54</v>
      </c>
      <c r="I23" s="16">
        <v>31</v>
      </c>
      <c r="J23" s="16">
        <v>58</v>
      </c>
      <c r="K23" s="16">
        <v>42</v>
      </c>
      <c r="L23" s="16">
        <v>291</v>
      </c>
      <c r="M23" s="16">
        <v>97</v>
      </c>
      <c r="N23" s="22">
        <v>1.0445832435925</v>
      </c>
    </row>
    <row r="24" spans="1:14" s="10" customFormat="1" ht="11.25" customHeight="1">
      <c r="A24" s="15" t="s">
        <v>21</v>
      </c>
      <c r="B24" s="16">
        <v>26036</v>
      </c>
      <c r="C24" s="16">
        <v>296</v>
      </c>
      <c r="D24" s="16">
        <v>17</v>
      </c>
      <c r="E24" s="16">
        <v>26</v>
      </c>
      <c r="F24" s="16">
        <v>70</v>
      </c>
      <c r="G24" s="16">
        <v>79</v>
      </c>
      <c r="H24" s="16">
        <v>47</v>
      </c>
      <c r="I24" s="16">
        <v>57</v>
      </c>
      <c r="J24" s="16">
        <v>75</v>
      </c>
      <c r="K24" s="16">
        <v>12</v>
      </c>
      <c r="L24" s="16">
        <v>198</v>
      </c>
      <c r="M24" s="16">
        <v>98</v>
      </c>
      <c r="N24" s="22">
        <v>1.13688738669534</v>
      </c>
    </row>
    <row r="25" spans="1:14" s="10" customFormat="1" ht="11.25" customHeight="1">
      <c r="A25" s="15" t="s">
        <v>22</v>
      </c>
      <c r="B25" s="16">
        <v>6621</v>
      </c>
      <c r="C25" s="16">
        <v>86</v>
      </c>
      <c r="D25" s="16">
        <v>1</v>
      </c>
      <c r="E25" s="16">
        <v>13</v>
      </c>
      <c r="F25" s="16">
        <v>16</v>
      </c>
      <c r="G25" s="16">
        <v>18</v>
      </c>
      <c r="H25" s="16">
        <v>24</v>
      </c>
      <c r="I25" s="16">
        <v>14</v>
      </c>
      <c r="J25" s="16">
        <v>11</v>
      </c>
      <c r="K25" s="16">
        <v>6</v>
      </c>
      <c r="L25" s="16">
        <v>61</v>
      </c>
      <c r="M25" s="16">
        <v>25</v>
      </c>
      <c r="N25" s="22">
        <v>1.29889744751548</v>
      </c>
    </row>
    <row r="26" spans="1:14" s="10" customFormat="1" ht="11.25" customHeight="1">
      <c r="A26" s="15" t="s">
        <v>23</v>
      </c>
      <c r="B26" s="16">
        <v>223229</v>
      </c>
      <c r="C26" s="16">
        <v>3141</v>
      </c>
      <c r="D26" s="16">
        <v>262</v>
      </c>
      <c r="E26" s="16">
        <v>423</v>
      </c>
      <c r="F26" s="16">
        <v>762</v>
      </c>
      <c r="G26" s="16">
        <v>984</v>
      </c>
      <c r="H26" s="16">
        <v>435</v>
      </c>
      <c r="I26" s="16">
        <v>275</v>
      </c>
      <c r="J26" s="16">
        <v>424</v>
      </c>
      <c r="K26" s="16">
        <v>412</v>
      </c>
      <c r="L26" s="16">
        <v>2466</v>
      </c>
      <c r="M26" s="16">
        <v>675</v>
      </c>
      <c r="N26" s="22">
        <v>1.40707524559981</v>
      </c>
    </row>
    <row r="27" spans="1:14" s="10" customFormat="1" ht="11.25" customHeight="1">
      <c r="A27" s="15" t="s">
        <v>24</v>
      </c>
      <c r="B27" s="16">
        <v>142246</v>
      </c>
      <c r="C27" s="16">
        <v>1205</v>
      </c>
      <c r="D27" s="16">
        <v>152</v>
      </c>
      <c r="E27" s="16">
        <v>189</v>
      </c>
      <c r="F27" s="16">
        <v>319</v>
      </c>
      <c r="G27" s="16">
        <v>344</v>
      </c>
      <c r="H27" s="16">
        <v>125</v>
      </c>
      <c r="I27" s="16">
        <v>76</v>
      </c>
      <c r="J27" s="16">
        <v>200</v>
      </c>
      <c r="K27" s="16">
        <v>158</v>
      </c>
      <c r="L27" s="16">
        <v>670</v>
      </c>
      <c r="M27" s="16">
        <v>535</v>
      </c>
      <c r="N27" s="22">
        <v>0.847123996456842</v>
      </c>
    </row>
    <row r="28" spans="1:14" s="10" customFormat="1" ht="11.25" customHeight="1">
      <c r="A28" s="15" t="s">
        <v>25</v>
      </c>
      <c r="B28" s="16">
        <v>268634</v>
      </c>
      <c r="C28" s="16">
        <v>3634</v>
      </c>
      <c r="D28" s="16">
        <v>136</v>
      </c>
      <c r="E28" s="16">
        <v>327</v>
      </c>
      <c r="F28" s="16">
        <v>973</v>
      </c>
      <c r="G28" s="16">
        <v>1305</v>
      </c>
      <c r="H28" s="16">
        <v>658</v>
      </c>
      <c r="I28" s="16">
        <v>235</v>
      </c>
      <c r="J28" s="16">
        <v>650</v>
      </c>
      <c r="K28" s="16">
        <v>649</v>
      </c>
      <c r="L28" s="16">
        <v>2673</v>
      </c>
      <c r="M28" s="16">
        <v>961</v>
      </c>
      <c r="N28" s="22">
        <v>1.35276993976935</v>
      </c>
    </row>
    <row r="29" spans="1:14" s="10" customFormat="1" ht="11.25" customHeight="1">
      <c r="A29" s="15" t="s">
        <v>26</v>
      </c>
      <c r="B29" s="16">
        <v>111096</v>
      </c>
      <c r="C29" s="16">
        <v>1652</v>
      </c>
      <c r="D29" s="16">
        <v>90</v>
      </c>
      <c r="E29" s="16">
        <v>174</v>
      </c>
      <c r="F29" s="16">
        <v>438</v>
      </c>
      <c r="G29" s="16">
        <v>557</v>
      </c>
      <c r="H29" s="16">
        <v>258</v>
      </c>
      <c r="I29" s="16">
        <v>135</v>
      </c>
      <c r="J29" s="16">
        <v>278</v>
      </c>
      <c r="K29" s="16">
        <v>179</v>
      </c>
      <c r="L29" s="16">
        <v>1282</v>
      </c>
      <c r="M29" s="16">
        <v>370</v>
      </c>
      <c r="N29" s="22">
        <v>1.48700223230359</v>
      </c>
    </row>
    <row r="30" spans="1:14" s="17" customFormat="1" ht="11.25" customHeight="1">
      <c r="A30" s="11" t="s">
        <v>27</v>
      </c>
      <c r="B30" s="12">
        <v>200488</v>
      </c>
      <c r="C30" s="12">
        <v>1585</v>
      </c>
      <c r="D30" s="12">
        <v>141</v>
      </c>
      <c r="E30" s="12">
        <v>234</v>
      </c>
      <c r="F30" s="12">
        <v>540</v>
      </c>
      <c r="G30" s="12">
        <v>480</v>
      </c>
      <c r="H30" s="12">
        <v>101</v>
      </c>
      <c r="I30" s="12">
        <v>89</v>
      </c>
      <c r="J30" s="12">
        <v>151</v>
      </c>
      <c r="K30" s="12">
        <v>250</v>
      </c>
      <c r="L30" s="12">
        <v>1408</v>
      </c>
      <c r="M30" s="12">
        <v>177</v>
      </c>
      <c r="N30" s="20">
        <v>0.790571006743546</v>
      </c>
    </row>
    <row r="31" spans="1:14" s="10" customFormat="1" ht="11.25" customHeight="1">
      <c r="A31" s="15" t="s">
        <v>28</v>
      </c>
      <c r="B31" s="16">
        <v>352301</v>
      </c>
      <c r="C31" s="16">
        <v>1503</v>
      </c>
      <c r="D31" s="16">
        <v>137</v>
      </c>
      <c r="E31" s="16">
        <v>171</v>
      </c>
      <c r="F31" s="16">
        <v>328</v>
      </c>
      <c r="G31" s="16">
        <v>449</v>
      </c>
      <c r="H31" s="16">
        <v>250</v>
      </c>
      <c r="I31" s="16">
        <v>168</v>
      </c>
      <c r="J31" s="16">
        <v>423</v>
      </c>
      <c r="K31" s="16">
        <v>300</v>
      </c>
      <c r="L31" s="16">
        <v>784</v>
      </c>
      <c r="M31" s="16">
        <v>719</v>
      </c>
      <c r="N31" s="22">
        <v>0.426623824513697</v>
      </c>
    </row>
    <row r="32" spans="1:14" s="10" customFormat="1" ht="11.25" customHeight="1">
      <c r="A32" s="15" t="s">
        <v>29</v>
      </c>
      <c r="B32" s="16">
        <v>190140</v>
      </c>
      <c r="C32" s="16">
        <v>2233</v>
      </c>
      <c r="D32" s="16">
        <v>310</v>
      </c>
      <c r="E32" s="16">
        <v>409</v>
      </c>
      <c r="F32" s="16">
        <v>586</v>
      </c>
      <c r="G32" s="16">
        <v>575</v>
      </c>
      <c r="H32" s="16">
        <v>250</v>
      </c>
      <c r="I32" s="16">
        <v>103</v>
      </c>
      <c r="J32" s="16">
        <v>297</v>
      </c>
      <c r="K32" s="16">
        <v>329</v>
      </c>
      <c r="L32" s="16">
        <v>1276</v>
      </c>
      <c r="M32" s="16">
        <v>957</v>
      </c>
      <c r="N32" s="22">
        <v>1.17439781213842</v>
      </c>
    </row>
    <row r="33" spans="1:14" s="10" customFormat="1" ht="11.25" customHeight="1">
      <c r="A33" s="15" t="s">
        <v>30</v>
      </c>
      <c r="B33" s="16">
        <v>85456</v>
      </c>
      <c r="C33" s="16">
        <v>930</v>
      </c>
      <c r="D33" s="16">
        <v>152</v>
      </c>
      <c r="E33" s="16">
        <v>150</v>
      </c>
      <c r="F33" s="16">
        <v>339</v>
      </c>
      <c r="G33" s="16">
        <v>189</v>
      </c>
      <c r="H33" s="16">
        <v>70</v>
      </c>
      <c r="I33" s="16">
        <v>30</v>
      </c>
      <c r="J33" s="16">
        <v>19</v>
      </c>
      <c r="K33" s="16">
        <v>10</v>
      </c>
      <c r="L33" s="16">
        <v>900</v>
      </c>
      <c r="M33" s="16">
        <v>30</v>
      </c>
      <c r="N33" s="22">
        <v>1.08827934843662</v>
      </c>
    </row>
    <row r="34" spans="1:14" s="10" customFormat="1" ht="11.25" customHeight="1">
      <c r="A34" s="15" t="s">
        <v>31</v>
      </c>
      <c r="B34" s="16">
        <v>216240</v>
      </c>
      <c r="C34" s="16">
        <v>467</v>
      </c>
      <c r="D34" s="16">
        <v>65</v>
      </c>
      <c r="E34" s="16">
        <v>74</v>
      </c>
      <c r="F34" s="16">
        <v>104</v>
      </c>
      <c r="G34" s="16">
        <v>71</v>
      </c>
      <c r="H34" s="16">
        <v>50</v>
      </c>
      <c r="I34" s="16">
        <v>103</v>
      </c>
      <c r="J34" s="16">
        <v>92</v>
      </c>
      <c r="K34" s="16">
        <v>8</v>
      </c>
      <c r="L34" s="16">
        <v>357</v>
      </c>
      <c r="M34" s="16">
        <v>110</v>
      </c>
      <c r="N34" s="22">
        <v>0.215963743988161</v>
      </c>
    </row>
    <row r="35" spans="1:14" s="10" customFormat="1" ht="11.25" customHeight="1">
      <c r="A35" s="10" t="s">
        <v>32</v>
      </c>
      <c r="B35" s="18">
        <v>33063</v>
      </c>
      <c r="C35" s="18">
        <v>625</v>
      </c>
      <c r="D35" s="18">
        <v>41</v>
      </c>
      <c r="E35" s="18">
        <v>82</v>
      </c>
      <c r="F35" s="18">
        <v>206</v>
      </c>
      <c r="G35" s="18">
        <v>165</v>
      </c>
      <c r="H35" s="18">
        <v>75</v>
      </c>
      <c r="I35" s="18">
        <v>56</v>
      </c>
      <c r="J35" s="18">
        <v>144</v>
      </c>
      <c r="K35" s="18">
        <v>11</v>
      </c>
      <c r="L35" s="18">
        <v>462</v>
      </c>
      <c r="M35" s="18">
        <v>163</v>
      </c>
      <c r="N35" s="23">
        <v>1.89033058101201</v>
      </c>
    </row>
    <row r="36" spans="1:14" s="10" customFormat="1" ht="5.25" customHeigh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</row>
    <row r="37" spans="1:14" s="10" customFormat="1" ht="11.25">
      <c r="A37" s="60" t="s">
        <v>49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</row>
    <row r="38" spans="1:14" s="10" customFormat="1" ht="11.25">
      <c r="A38" s="60" t="s">
        <v>50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</row>
    <row r="39" spans="1:14" s="10" customFormat="1" ht="11.25">
      <c r="A39" s="60" t="s">
        <v>93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</row>
    <row r="40" spans="1:14" s="10" customFormat="1" ht="11.25">
      <c r="A40" s="60" t="s">
        <v>94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</row>
    <row r="41" spans="1:14" s="10" customFormat="1" ht="5.25" customHeight="1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</row>
    <row r="42" spans="1:14" s="10" customFormat="1" ht="11.25">
      <c r="A42" s="58" t="s">
        <v>103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</row>
    <row r="43" spans="1:14" s="10" customFormat="1" ht="5.25" customHeight="1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</row>
    <row r="44" spans="1:14" s="10" customFormat="1" ht="11.25" customHeight="1">
      <c r="A44" s="58" t="s">
        <v>48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</row>
    <row r="45" spans="1:14" s="10" customFormat="1" ht="11.25" customHeight="1">
      <c r="A45" s="58" t="s">
        <v>39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</row>
  </sheetData>
  <sheetProtection/>
  <mergeCells count="19">
    <mergeCell ref="D6:I6"/>
    <mergeCell ref="C5:M5"/>
    <mergeCell ref="D7:M7"/>
    <mergeCell ref="J6:K6"/>
    <mergeCell ref="L6:M6"/>
    <mergeCell ref="A1:N1"/>
    <mergeCell ref="A2:N2"/>
    <mergeCell ref="A3:N3"/>
    <mergeCell ref="A4:N4"/>
    <mergeCell ref="A45:N45"/>
    <mergeCell ref="A41:N41"/>
    <mergeCell ref="A42:N42"/>
    <mergeCell ref="A43:N43"/>
    <mergeCell ref="A44:N44"/>
    <mergeCell ref="A36:N36"/>
    <mergeCell ref="A37:N37"/>
    <mergeCell ref="A38:N38"/>
    <mergeCell ref="A40:N40"/>
    <mergeCell ref="A39:N39"/>
  </mergeCells>
  <printOptions/>
  <pageMargins left="0" right="0" top="0" bottom="0" header="0" footer="0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pane ySplit="8" topLeftCell="A9" activePane="bottomLeft" state="frozen"/>
      <selection pane="topLeft" activeCell="A39" sqref="A39:IV39"/>
      <selection pane="bottomLeft" activeCell="A1" sqref="A1:N1"/>
    </sheetView>
  </sheetViews>
  <sheetFormatPr defaultColWidth="9.140625" defaultRowHeight="12.75"/>
  <cols>
    <col min="1" max="1" width="21.8515625" style="0" customWidth="1"/>
    <col min="2" max="3" width="11.7109375" style="0" customWidth="1"/>
    <col min="4" max="9" width="9.7109375" style="0" customWidth="1"/>
    <col min="10" max="14" width="11.7109375" style="0" customWidth="1"/>
  </cols>
  <sheetData>
    <row r="1" spans="1:14" s="1" customFormat="1" ht="12.7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s="1" customFormat="1" ht="12.75">
      <c r="A2" s="61" t="s">
        <v>83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s="2" customFormat="1" ht="12.75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 s="2" customFormat="1" ht="12.75" customHeight="1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</row>
    <row r="5" spans="1:14" s="3" customFormat="1" ht="12" customHeight="1">
      <c r="A5" s="4"/>
      <c r="B5" s="5" t="s">
        <v>0</v>
      </c>
      <c r="C5" s="80" t="s">
        <v>1</v>
      </c>
      <c r="D5" s="81"/>
      <c r="E5" s="81"/>
      <c r="F5" s="81"/>
      <c r="G5" s="81"/>
      <c r="H5" s="81"/>
      <c r="I5" s="81"/>
      <c r="J5" s="81"/>
      <c r="K5" s="81"/>
      <c r="L5" s="81"/>
      <c r="M5" s="82"/>
      <c r="N5" s="5" t="s">
        <v>44</v>
      </c>
    </row>
    <row r="6" spans="1:14" s="3" customFormat="1" ht="12" customHeight="1">
      <c r="A6" s="4"/>
      <c r="B6" s="5" t="s">
        <v>52</v>
      </c>
      <c r="C6" s="19" t="s">
        <v>2</v>
      </c>
      <c r="D6" s="66" t="s">
        <v>41</v>
      </c>
      <c r="E6" s="66"/>
      <c r="F6" s="66"/>
      <c r="G6" s="66"/>
      <c r="H6" s="66"/>
      <c r="I6" s="66"/>
      <c r="J6" s="66" t="s">
        <v>42</v>
      </c>
      <c r="K6" s="66"/>
      <c r="L6" s="66" t="s">
        <v>47</v>
      </c>
      <c r="M6" s="67"/>
      <c r="N6" s="5" t="s">
        <v>45</v>
      </c>
    </row>
    <row r="7" spans="1:14" s="3" customFormat="1" ht="14.25" customHeight="1">
      <c r="A7" s="6"/>
      <c r="B7" s="7" t="s">
        <v>33</v>
      </c>
      <c r="C7" s="7"/>
      <c r="D7" s="59"/>
      <c r="E7" s="59"/>
      <c r="F7" s="59"/>
      <c r="G7" s="59"/>
      <c r="H7" s="59"/>
      <c r="I7" s="59"/>
      <c r="J7" s="59"/>
      <c r="K7" s="59"/>
      <c r="L7" s="59"/>
      <c r="M7" s="59"/>
      <c r="N7" s="6" t="s">
        <v>91</v>
      </c>
    </row>
    <row r="8" spans="1:14" s="3" customFormat="1" ht="14.25" customHeight="1">
      <c r="A8" s="8"/>
      <c r="B8" s="9"/>
      <c r="C8" s="9"/>
      <c r="D8" s="9">
        <v>1</v>
      </c>
      <c r="E8" s="9">
        <v>2</v>
      </c>
      <c r="F8" s="9">
        <v>3</v>
      </c>
      <c r="G8" s="9">
        <v>4</v>
      </c>
      <c r="H8" s="9">
        <v>5</v>
      </c>
      <c r="I8" s="9" t="s">
        <v>4</v>
      </c>
      <c r="J8" s="9" t="s">
        <v>46</v>
      </c>
      <c r="K8" s="9" t="s">
        <v>43</v>
      </c>
      <c r="L8" s="9" t="s">
        <v>90</v>
      </c>
      <c r="M8" s="9" t="s">
        <v>5</v>
      </c>
      <c r="N8" s="9"/>
    </row>
    <row r="9" spans="1:14" s="10" customFormat="1" ht="11.25" customHeight="1">
      <c r="A9" s="11" t="s">
        <v>6</v>
      </c>
      <c r="B9" s="12">
        <v>3835370</v>
      </c>
      <c r="C9" s="12">
        <v>37118</v>
      </c>
      <c r="D9" s="12">
        <v>2849</v>
      </c>
      <c r="E9" s="12">
        <v>4825</v>
      </c>
      <c r="F9" s="12">
        <v>10836</v>
      </c>
      <c r="G9" s="12">
        <v>11741</v>
      </c>
      <c r="H9" s="12">
        <v>4771</v>
      </c>
      <c r="I9" s="12">
        <v>2096</v>
      </c>
      <c r="J9" s="12">
        <v>4822</v>
      </c>
      <c r="K9" s="12">
        <v>4583</v>
      </c>
      <c r="L9" s="12">
        <v>28138</v>
      </c>
      <c r="M9" s="12">
        <v>8980</v>
      </c>
      <c r="N9" s="20">
        <v>0.967781465673455</v>
      </c>
    </row>
    <row r="10" spans="1:14" s="10" customFormat="1" ht="11.25" customHeight="1">
      <c r="A10" s="13" t="s">
        <v>7</v>
      </c>
      <c r="B10" s="14">
        <v>649514</v>
      </c>
      <c r="C10" s="14">
        <v>3980</v>
      </c>
      <c r="D10" s="14">
        <v>213</v>
      </c>
      <c r="E10" s="14">
        <v>393</v>
      </c>
      <c r="F10" s="14">
        <v>1087</v>
      </c>
      <c r="G10" s="14">
        <v>1513</v>
      </c>
      <c r="H10" s="14">
        <v>562</v>
      </c>
      <c r="I10" s="14">
        <v>212</v>
      </c>
      <c r="J10" s="14">
        <v>513</v>
      </c>
      <c r="K10" s="14">
        <v>684</v>
      </c>
      <c r="L10" s="14">
        <v>3096</v>
      </c>
      <c r="M10" s="14">
        <v>884</v>
      </c>
      <c r="N10" s="21">
        <v>0.612765852622114</v>
      </c>
    </row>
    <row r="11" spans="1:14" s="10" customFormat="1" ht="11.25" customHeight="1">
      <c r="A11" s="15" t="s">
        <v>8</v>
      </c>
      <c r="B11" s="16">
        <v>493216</v>
      </c>
      <c r="C11" s="16">
        <v>5621</v>
      </c>
      <c r="D11" s="16">
        <v>440</v>
      </c>
      <c r="E11" s="16">
        <v>821</v>
      </c>
      <c r="F11" s="16">
        <v>1855</v>
      </c>
      <c r="G11" s="16">
        <v>1686</v>
      </c>
      <c r="H11" s="16">
        <v>597</v>
      </c>
      <c r="I11" s="16">
        <v>222</v>
      </c>
      <c r="J11" s="16">
        <v>545</v>
      </c>
      <c r="K11" s="16">
        <v>494</v>
      </c>
      <c r="L11" s="16">
        <v>4583</v>
      </c>
      <c r="M11" s="16">
        <v>1038</v>
      </c>
      <c r="N11" s="22">
        <v>1.13966294686304</v>
      </c>
    </row>
    <row r="12" spans="1:14" s="10" customFormat="1" ht="11.25" customHeight="1">
      <c r="A12" s="15" t="s">
        <v>9</v>
      </c>
      <c r="B12" s="16">
        <v>166281</v>
      </c>
      <c r="C12" s="16">
        <v>1339</v>
      </c>
      <c r="D12" s="16">
        <v>86</v>
      </c>
      <c r="E12" s="16">
        <v>141</v>
      </c>
      <c r="F12" s="16">
        <v>373</v>
      </c>
      <c r="G12" s="16">
        <v>467</v>
      </c>
      <c r="H12" s="16">
        <v>198</v>
      </c>
      <c r="I12" s="16">
        <v>74</v>
      </c>
      <c r="J12" s="16">
        <v>108</v>
      </c>
      <c r="K12" s="16">
        <v>220</v>
      </c>
      <c r="L12" s="16">
        <v>1021</v>
      </c>
      <c r="M12" s="16">
        <v>318</v>
      </c>
      <c r="N12" s="22">
        <v>0.805263379460071</v>
      </c>
    </row>
    <row r="13" spans="1:14" s="10" customFormat="1" ht="11.25" customHeight="1">
      <c r="A13" s="15" t="s">
        <v>10</v>
      </c>
      <c r="B13" s="16">
        <v>16755</v>
      </c>
      <c r="C13" s="16">
        <v>150</v>
      </c>
      <c r="D13" s="16">
        <v>17</v>
      </c>
      <c r="E13" s="16">
        <v>14</v>
      </c>
      <c r="F13" s="16">
        <v>39</v>
      </c>
      <c r="G13" s="16">
        <v>53</v>
      </c>
      <c r="H13" s="16">
        <v>17</v>
      </c>
      <c r="I13" s="16">
        <v>10</v>
      </c>
      <c r="J13" s="16">
        <v>18</v>
      </c>
      <c r="K13" s="16">
        <v>12</v>
      </c>
      <c r="L13" s="16">
        <v>109</v>
      </c>
      <c r="M13" s="16">
        <v>41</v>
      </c>
      <c r="N13" s="22">
        <v>0.895255147717099</v>
      </c>
    </row>
    <row r="14" spans="1:14" s="10" customFormat="1" ht="11.25" customHeight="1">
      <c r="A14" s="15" t="s">
        <v>11</v>
      </c>
      <c r="B14" s="16">
        <v>62509</v>
      </c>
      <c r="C14" s="16">
        <v>453</v>
      </c>
      <c r="D14" s="16">
        <v>20</v>
      </c>
      <c r="E14" s="16">
        <v>49</v>
      </c>
      <c r="F14" s="16">
        <v>77</v>
      </c>
      <c r="G14" s="16">
        <v>185</v>
      </c>
      <c r="H14" s="16">
        <v>89</v>
      </c>
      <c r="I14" s="16">
        <v>33</v>
      </c>
      <c r="J14" s="16">
        <v>80</v>
      </c>
      <c r="K14" s="16">
        <v>149</v>
      </c>
      <c r="L14" s="16">
        <v>266</v>
      </c>
      <c r="M14" s="16">
        <v>187</v>
      </c>
      <c r="N14" s="22">
        <v>0.724695643827289</v>
      </c>
    </row>
    <row r="15" spans="1:14" s="10" customFormat="1" ht="11.25" customHeight="1">
      <c r="A15" s="15" t="s">
        <v>12</v>
      </c>
      <c r="B15" s="16">
        <v>17529</v>
      </c>
      <c r="C15" s="16">
        <v>161</v>
      </c>
      <c r="D15" s="16">
        <v>18</v>
      </c>
      <c r="E15" s="16">
        <v>37</v>
      </c>
      <c r="F15" s="16">
        <v>38</v>
      </c>
      <c r="G15" s="16">
        <v>44</v>
      </c>
      <c r="H15" s="16">
        <v>12</v>
      </c>
      <c r="I15" s="16">
        <v>12</v>
      </c>
      <c r="J15" s="16">
        <v>19</v>
      </c>
      <c r="K15" s="16">
        <v>49</v>
      </c>
      <c r="L15" s="16">
        <v>81</v>
      </c>
      <c r="M15" s="16">
        <v>80</v>
      </c>
      <c r="N15" s="22">
        <v>0.918477950824348</v>
      </c>
    </row>
    <row r="16" spans="1:14" s="10" customFormat="1" ht="11.25" customHeight="1">
      <c r="A16" s="15" t="s">
        <v>13</v>
      </c>
      <c r="B16" s="16">
        <v>18995</v>
      </c>
      <c r="C16" s="16">
        <v>205</v>
      </c>
      <c r="D16" s="16">
        <v>8</v>
      </c>
      <c r="E16" s="16">
        <v>18</v>
      </c>
      <c r="F16" s="16">
        <v>47</v>
      </c>
      <c r="G16" s="16">
        <v>73</v>
      </c>
      <c r="H16" s="16">
        <v>45</v>
      </c>
      <c r="I16" s="16">
        <v>14</v>
      </c>
      <c r="J16" s="16">
        <v>22</v>
      </c>
      <c r="K16" s="16">
        <v>85</v>
      </c>
      <c r="L16" s="16">
        <v>108</v>
      </c>
      <c r="M16" s="16">
        <v>97</v>
      </c>
      <c r="N16" s="22">
        <v>1.07923137667807</v>
      </c>
    </row>
    <row r="17" spans="1:14" s="10" customFormat="1" ht="11.25" customHeight="1">
      <c r="A17" s="15" t="s">
        <v>14</v>
      </c>
      <c r="B17" s="16">
        <v>19801</v>
      </c>
      <c r="C17" s="16">
        <v>428</v>
      </c>
      <c r="D17" s="16">
        <v>16</v>
      </c>
      <c r="E17" s="16">
        <v>50</v>
      </c>
      <c r="F17" s="16">
        <v>117</v>
      </c>
      <c r="G17" s="16">
        <v>126</v>
      </c>
      <c r="H17" s="16">
        <v>80</v>
      </c>
      <c r="I17" s="16">
        <v>39</v>
      </c>
      <c r="J17" s="16">
        <v>153</v>
      </c>
      <c r="K17" s="16">
        <v>11</v>
      </c>
      <c r="L17" s="16">
        <v>326</v>
      </c>
      <c r="M17" s="16">
        <v>102</v>
      </c>
      <c r="N17" s="22">
        <v>2.16150699459623</v>
      </c>
    </row>
    <row r="18" spans="1:14" s="10" customFormat="1" ht="11.25" customHeight="1">
      <c r="A18" s="15" t="s">
        <v>15</v>
      </c>
      <c r="B18" s="16">
        <v>48473</v>
      </c>
      <c r="C18" s="16">
        <v>133</v>
      </c>
      <c r="D18" s="16">
        <v>1</v>
      </c>
      <c r="E18" s="16">
        <v>18</v>
      </c>
      <c r="F18" s="16">
        <v>25</v>
      </c>
      <c r="G18" s="16">
        <v>51</v>
      </c>
      <c r="H18" s="16">
        <v>26</v>
      </c>
      <c r="I18" s="16">
        <v>12</v>
      </c>
      <c r="J18" s="16">
        <v>13</v>
      </c>
      <c r="K18" s="16">
        <v>2</v>
      </c>
      <c r="L18" s="16">
        <v>91</v>
      </c>
      <c r="M18" s="16">
        <v>42</v>
      </c>
      <c r="N18" s="22">
        <v>0.274379551502899</v>
      </c>
    </row>
    <row r="19" spans="1:14" s="10" customFormat="1" ht="11.25" customHeight="1">
      <c r="A19" s="15" t="s">
        <v>16</v>
      </c>
      <c r="B19" s="16">
        <v>118297</v>
      </c>
      <c r="C19" s="16">
        <v>1273</v>
      </c>
      <c r="D19" s="16">
        <v>123</v>
      </c>
      <c r="E19" s="16">
        <v>118</v>
      </c>
      <c r="F19" s="16">
        <v>371</v>
      </c>
      <c r="G19" s="16">
        <v>445</v>
      </c>
      <c r="H19" s="16">
        <v>154</v>
      </c>
      <c r="I19" s="16">
        <v>62</v>
      </c>
      <c r="J19" s="16">
        <v>150</v>
      </c>
      <c r="K19" s="16">
        <v>248</v>
      </c>
      <c r="L19" s="16">
        <v>943</v>
      </c>
      <c r="M19" s="16">
        <v>330</v>
      </c>
      <c r="N19" s="22">
        <v>1.07610505760924</v>
      </c>
    </row>
    <row r="20" spans="1:14" s="10" customFormat="1" ht="11.25" customHeight="1">
      <c r="A20" s="15" t="s">
        <v>17</v>
      </c>
      <c r="B20" s="16">
        <v>118804</v>
      </c>
      <c r="C20" s="16">
        <v>2175</v>
      </c>
      <c r="D20" s="16">
        <v>106</v>
      </c>
      <c r="E20" s="16">
        <v>266</v>
      </c>
      <c r="F20" s="16">
        <v>762</v>
      </c>
      <c r="G20" s="16">
        <v>687</v>
      </c>
      <c r="H20" s="16">
        <v>275</v>
      </c>
      <c r="I20" s="16">
        <v>79</v>
      </c>
      <c r="J20" s="16">
        <v>273</v>
      </c>
      <c r="K20" s="16">
        <v>154</v>
      </c>
      <c r="L20" s="16">
        <v>1774</v>
      </c>
      <c r="M20" s="16">
        <v>401</v>
      </c>
      <c r="N20" s="22">
        <v>1.83074643951382</v>
      </c>
    </row>
    <row r="21" spans="1:14" s="10" customFormat="1" ht="11.25" customHeight="1">
      <c r="A21" s="15" t="s">
        <v>18</v>
      </c>
      <c r="B21" s="16">
        <v>107940</v>
      </c>
      <c r="C21" s="16">
        <v>1294</v>
      </c>
      <c r="D21" s="16">
        <v>156</v>
      </c>
      <c r="E21" s="16">
        <v>255</v>
      </c>
      <c r="F21" s="16">
        <v>533</v>
      </c>
      <c r="G21" s="16">
        <v>265</v>
      </c>
      <c r="H21" s="16">
        <v>63</v>
      </c>
      <c r="I21" s="16">
        <v>22</v>
      </c>
      <c r="J21" s="16">
        <v>16</v>
      </c>
      <c r="K21" s="16">
        <v>22</v>
      </c>
      <c r="L21" s="16">
        <v>1154</v>
      </c>
      <c r="M21" s="16">
        <v>140</v>
      </c>
      <c r="N21" s="22">
        <v>1.1988141560126</v>
      </c>
    </row>
    <row r="22" spans="1:14" s="10" customFormat="1" ht="11.25" customHeight="1">
      <c r="A22" s="15" t="s">
        <v>19</v>
      </c>
      <c r="B22" s="16">
        <v>127023</v>
      </c>
      <c r="C22" s="16">
        <v>630</v>
      </c>
      <c r="D22" s="16">
        <v>7</v>
      </c>
      <c r="E22" s="16">
        <v>45</v>
      </c>
      <c r="F22" s="16">
        <v>225</v>
      </c>
      <c r="G22" s="16">
        <v>248</v>
      </c>
      <c r="H22" s="16">
        <v>73</v>
      </c>
      <c r="I22" s="16">
        <v>32</v>
      </c>
      <c r="J22" s="16">
        <v>68</v>
      </c>
      <c r="K22" s="16">
        <v>73</v>
      </c>
      <c r="L22" s="16">
        <v>431</v>
      </c>
      <c r="M22" s="16">
        <v>199</v>
      </c>
      <c r="N22" s="22">
        <v>0.495973170213268</v>
      </c>
    </row>
    <row r="23" spans="1:14" s="10" customFormat="1" ht="11.25" customHeight="1">
      <c r="A23" s="15" t="s">
        <v>20</v>
      </c>
      <c r="B23" s="16">
        <v>36762</v>
      </c>
      <c r="C23" s="16">
        <v>548</v>
      </c>
      <c r="D23" s="16">
        <v>28</v>
      </c>
      <c r="E23" s="16">
        <v>43</v>
      </c>
      <c r="F23" s="16">
        <v>141</v>
      </c>
      <c r="G23" s="16">
        <v>185</v>
      </c>
      <c r="H23" s="16">
        <v>94</v>
      </c>
      <c r="I23" s="16">
        <v>57</v>
      </c>
      <c r="J23" s="16">
        <v>128</v>
      </c>
      <c r="K23" s="16">
        <v>30</v>
      </c>
      <c r="L23" s="16">
        <v>410</v>
      </c>
      <c r="M23" s="16">
        <v>138</v>
      </c>
      <c r="N23" s="22">
        <v>1.4906697132909</v>
      </c>
    </row>
    <row r="24" spans="1:14" s="10" customFormat="1" ht="11.25" customHeight="1">
      <c r="A24" s="15" t="s">
        <v>21</v>
      </c>
      <c r="B24" s="16">
        <v>25933</v>
      </c>
      <c r="C24" s="16">
        <v>413</v>
      </c>
      <c r="D24" s="16">
        <v>36</v>
      </c>
      <c r="E24" s="16">
        <v>50</v>
      </c>
      <c r="F24" s="16">
        <v>117</v>
      </c>
      <c r="G24" s="16">
        <v>103</v>
      </c>
      <c r="H24" s="16">
        <v>45</v>
      </c>
      <c r="I24" s="16">
        <v>62</v>
      </c>
      <c r="J24" s="16">
        <v>80</v>
      </c>
      <c r="K24" s="16">
        <v>28</v>
      </c>
      <c r="L24" s="16">
        <v>289</v>
      </c>
      <c r="M24" s="16">
        <v>124</v>
      </c>
      <c r="N24" s="22">
        <v>1.59256545713955</v>
      </c>
    </row>
    <row r="25" spans="1:14" s="10" customFormat="1" ht="11.25" customHeight="1">
      <c r="A25" s="15" t="s">
        <v>22</v>
      </c>
      <c r="B25" s="16">
        <v>6559</v>
      </c>
      <c r="C25" s="16">
        <v>66</v>
      </c>
      <c r="D25" s="16">
        <v>3</v>
      </c>
      <c r="E25" s="16">
        <v>4</v>
      </c>
      <c r="F25" s="16">
        <v>30</v>
      </c>
      <c r="G25" s="16">
        <v>16</v>
      </c>
      <c r="H25" s="16">
        <v>9</v>
      </c>
      <c r="I25" s="16">
        <v>4</v>
      </c>
      <c r="J25" s="16">
        <v>27</v>
      </c>
      <c r="K25" s="16">
        <v>9</v>
      </c>
      <c r="L25" s="16">
        <v>40</v>
      </c>
      <c r="M25" s="16">
        <v>26</v>
      </c>
      <c r="N25" s="22">
        <v>1.00625095288916</v>
      </c>
    </row>
    <row r="26" spans="1:14" s="10" customFormat="1" ht="11.25" customHeight="1">
      <c r="A26" s="15" t="s">
        <v>23</v>
      </c>
      <c r="B26" s="16">
        <v>220388</v>
      </c>
      <c r="C26" s="16">
        <v>3256</v>
      </c>
      <c r="D26" s="16">
        <v>270</v>
      </c>
      <c r="E26" s="16">
        <v>464</v>
      </c>
      <c r="F26" s="16">
        <v>788</v>
      </c>
      <c r="G26" s="16">
        <v>1034</v>
      </c>
      <c r="H26" s="16">
        <v>447</v>
      </c>
      <c r="I26" s="16">
        <v>253</v>
      </c>
      <c r="J26" s="16">
        <v>408</v>
      </c>
      <c r="K26" s="16">
        <v>390</v>
      </c>
      <c r="L26" s="16">
        <v>2553</v>
      </c>
      <c r="M26" s="16">
        <v>703</v>
      </c>
      <c r="N26" s="22">
        <v>1.47739441348894</v>
      </c>
    </row>
    <row r="27" spans="1:14" s="10" customFormat="1" ht="11.25" customHeight="1">
      <c r="A27" s="15" t="s">
        <v>24</v>
      </c>
      <c r="B27" s="16">
        <v>140205</v>
      </c>
      <c r="C27" s="16">
        <v>1161</v>
      </c>
      <c r="D27" s="16">
        <v>108</v>
      </c>
      <c r="E27" s="16">
        <v>205</v>
      </c>
      <c r="F27" s="16">
        <v>337</v>
      </c>
      <c r="G27" s="16">
        <v>350</v>
      </c>
      <c r="H27" s="16">
        <v>102</v>
      </c>
      <c r="I27" s="16">
        <v>59</v>
      </c>
      <c r="J27" s="16">
        <v>221</v>
      </c>
      <c r="K27" s="16">
        <v>188</v>
      </c>
      <c r="L27" s="16">
        <v>667</v>
      </c>
      <c r="M27" s="16">
        <v>494</v>
      </c>
      <c r="N27" s="22">
        <v>0.828073178559966</v>
      </c>
    </row>
    <row r="28" spans="1:14" s="10" customFormat="1" ht="11.25" customHeight="1">
      <c r="A28" s="15" t="s">
        <v>25</v>
      </c>
      <c r="B28" s="16">
        <v>263825</v>
      </c>
      <c r="C28" s="16">
        <v>3943</v>
      </c>
      <c r="D28" s="16">
        <v>146</v>
      </c>
      <c r="E28" s="16">
        <v>362</v>
      </c>
      <c r="F28" s="16">
        <v>1008</v>
      </c>
      <c r="G28" s="16">
        <v>1486</v>
      </c>
      <c r="H28" s="16">
        <v>708</v>
      </c>
      <c r="I28" s="16">
        <v>233</v>
      </c>
      <c r="J28" s="16">
        <v>638</v>
      </c>
      <c r="K28" s="16">
        <v>619</v>
      </c>
      <c r="L28" s="16">
        <v>2914</v>
      </c>
      <c r="M28" s="16">
        <v>1029</v>
      </c>
      <c r="N28" s="22">
        <v>1.49455131242301</v>
      </c>
    </row>
    <row r="29" spans="1:14" s="10" customFormat="1" ht="11.25" customHeight="1">
      <c r="A29" s="15" t="s">
        <v>26</v>
      </c>
      <c r="B29" s="16">
        <v>109486</v>
      </c>
      <c r="C29" s="16">
        <v>1797</v>
      </c>
      <c r="D29" s="16">
        <v>82</v>
      </c>
      <c r="E29" s="16">
        <v>163</v>
      </c>
      <c r="F29" s="16">
        <v>505</v>
      </c>
      <c r="G29" s="16">
        <v>606</v>
      </c>
      <c r="H29" s="16">
        <v>293</v>
      </c>
      <c r="I29" s="16">
        <v>148</v>
      </c>
      <c r="J29" s="16">
        <v>285</v>
      </c>
      <c r="K29" s="16">
        <v>147</v>
      </c>
      <c r="L29" s="16">
        <v>1339</v>
      </c>
      <c r="M29" s="16">
        <v>458</v>
      </c>
      <c r="N29" s="22">
        <v>1.64130573771989</v>
      </c>
    </row>
    <row r="30" spans="1:14" s="17" customFormat="1" ht="11.25" customHeight="1">
      <c r="A30" s="11" t="s">
        <v>27</v>
      </c>
      <c r="B30" s="12">
        <v>198079</v>
      </c>
      <c r="C30" s="12">
        <v>1510</v>
      </c>
      <c r="D30" s="12">
        <v>128</v>
      </c>
      <c r="E30" s="12">
        <v>238</v>
      </c>
      <c r="F30" s="12">
        <v>547</v>
      </c>
      <c r="G30" s="12">
        <v>430</v>
      </c>
      <c r="H30" s="12">
        <v>108</v>
      </c>
      <c r="I30" s="12">
        <v>59</v>
      </c>
      <c r="J30" s="12">
        <v>131</v>
      </c>
      <c r="K30" s="12">
        <v>244</v>
      </c>
      <c r="L30" s="12">
        <v>1378</v>
      </c>
      <c r="M30" s="12">
        <v>132</v>
      </c>
      <c r="N30" s="20">
        <v>0.762322103807067</v>
      </c>
    </row>
    <row r="31" spans="1:14" s="10" customFormat="1" ht="11.25" customHeight="1">
      <c r="A31" s="15" t="s">
        <v>28</v>
      </c>
      <c r="B31" s="16">
        <v>348882</v>
      </c>
      <c r="C31" s="16">
        <v>1621</v>
      </c>
      <c r="D31" s="16">
        <v>135</v>
      </c>
      <c r="E31" s="16">
        <v>185</v>
      </c>
      <c r="F31" s="16">
        <v>471</v>
      </c>
      <c r="G31" s="16">
        <v>462</v>
      </c>
      <c r="H31" s="16">
        <v>247</v>
      </c>
      <c r="I31" s="16">
        <v>121</v>
      </c>
      <c r="J31" s="16">
        <v>349</v>
      </c>
      <c r="K31" s="16">
        <v>206</v>
      </c>
      <c r="L31" s="16">
        <v>1065</v>
      </c>
      <c r="M31" s="16">
        <v>556</v>
      </c>
      <c r="N31" s="22">
        <v>0.464627008558768</v>
      </c>
    </row>
    <row r="32" spans="1:14" s="10" customFormat="1" ht="11.25" customHeight="1">
      <c r="A32" s="15" t="s">
        <v>29</v>
      </c>
      <c r="B32" s="16">
        <v>187340</v>
      </c>
      <c r="C32" s="16">
        <v>2788</v>
      </c>
      <c r="D32" s="16">
        <v>416</v>
      </c>
      <c r="E32" s="16">
        <v>535</v>
      </c>
      <c r="F32" s="16">
        <v>689</v>
      </c>
      <c r="G32" s="16">
        <v>727</v>
      </c>
      <c r="H32" s="16">
        <v>323</v>
      </c>
      <c r="I32" s="16">
        <v>98</v>
      </c>
      <c r="J32" s="16">
        <v>315</v>
      </c>
      <c r="K32" s="16">
        <v>449</v>
      </c>
      <c r="L32" s="16">
        <v>1673</v>
      </c>
      <c r="M32" s="16">
        <v>1115</v>
      </c>
      <c r="N32" s="22">
        <v>1.48820326678766</v>
      </c>
    </row>
    <row r="33" spans="1:14" s="10" customFormat="1" ht="11.25" customHeight="1">
      <c r="A33" s="15" t="s">
        <v>30</v>
      </c>
      <c r="B33" s="16">
        <v>84879</v>
      </c>
      <c r="C33" s="16">
        <v>1044</v>
      </c>
      <c r="D33" s="16">
        <v>165</v>
      </c>
      <c r="E33" s="16">
        <v>170</v>
      </c>
      <c r="F33" s="16">
        <v>357</v>
      </c>
      <c r="G33" s="16">
        <v>233</v>
      </c>
      <c r="H33" s="16">
        <v>88</v>
      </c>
      <c r="I33" s="16">
        <v>31</v>
      </c>
      <c r="J33" s="16">
        <v>19</v>
      </c>
      <c r="K33" s="16">
        <v>20</v>
      </c>
      <c r="L33" s="16">
        <v>1010</v>
      </c>
      <c r="M33" s="16">
        <v>34</v>
      </c>
      <c r="N33" s="22">
        <v>1.22998621567172</v>
      </c>
    </row>
    <row r="34" spans="1:14" s="10" customFormat="1" ht="11.25" customHeight="1">
      <c r="A34" s="15" t="s">
        <v>31</v>
      </c>
      <c r="B34" s="16">
        <v>215151</v>
      </c>
      <c r="C34" s="16">
        <v>431</v>
      </c>
      <c r="D34" s="16">
        <v>76</v>
      </c>
      <c r="E34" s="16">
        <v>73</v>
      </c>
      <c r="F34" s="16">
        <v>77</v>
      </c>
      <c r="G34" s="16">
        <v>66</v>
      </c>
      <c r="H34" s="16">
        <v>48</v>
      </c>
      <c r="I34" s="16">
        <v>91</v>
      </c>
      <c r="J34" s="16">
        <v>85</v>
      </c>
      <c r="K34" s="16">
        <v>10</v>
      </c>
      <c r="L34" s="16">
        <v>295</v>
      </c>
      <c r="M34" s="16">
        <v>136</v>
      </c>
      <c r="N34" s="22">
        <v>0.200324423311999</v>
      </c>
    </row>
    <row r="35" spans="1:14" s="10" customFormat="1" ht="11.25" customHeight="1">
      <c r="A35" s="10" t="s">
        <v>32</v>
      </c>
      <c r="B35" s="18">
        <v>32744</v>
      </c>
      <c r="C35" s="18">
        <v>698</v>
      </c>
      <c r="D35" s="18">
        <v>45</v>
      </c>
      <c r="E35" s="18">
        <v>108</v>
      </c>
      <c r="F35" s="18">
        <v>220</v>
      </c>
      <c r="G35" s="18">
        <v>200</v>
      </c>
      <c r="H35" s="18">
        <v>68</v>
      </c>
      <c r="I35" s="18">
        <v>57</v>
      </c>
      <c r="J35" s="18">
        <v>158</v>
      </c>
      <c r="K35" s="18">
        <v>40</v>
      </c>
      <c r="L35" s="18">
        <v>522</v>
      </c>
      <c r="M35" s="18">
        <v>176</v>
      </c>
      <c r="N35" s="23">
        <v>2.13168824822868</v>
      </c>
    </row>
    <row r="36" spans="1:14" s="10" customFormat="1" ht="5.25" customHeigh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</row>
    <row r="37" spans="1:14" s="10" customFormat="1" ht="11.25">
      <c r="A37" s="60" t="s">
        <v>49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</row>
    <row r="38" spans="1:14" s="10" customFormat="1" ht="11.25">
      <c r="A38" s="60" t="s">
        <v>50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</row>
    <row r="39" spans="1:14" s="10" customFormat="1" ht="11.25">
      <c r="A39" s="60" t="s">
        <v>93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</row>
    <row r="40" spans="1:14" s="10" customFormat="1" ht="11.25">
      <c r="A40" s="60" t="s">
        <v>95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</row>
    <row r="41" spans="1:14" s="10" customFormat="1" ht="5.25" customHeight="1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</row>
    <row r="42" spans="1:14" s="10" customFormat="1" ht="11.25">
      <c r="A42" s="58" t="s">
        <v>103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</row>
    <row r="43" spans="1:14" s="10" customFormat="1" ht="5.25" customHeight="1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</row>
    <row r="44" spans="1:14" s="10" customFormat="1" ht="11.25" customHeight="1">
      <c r="A44" s="58" t="s">
        <v>48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</row>
    <row r="45" spans="1:14" s="10" customFormat="1" ht="11.25" customHeight="1">
      <c r="A45" s="58" t="s">
        <v>39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</row>
  </sheetData>
  <sheetProtection/>
  <mergeCells count="19">
    <mergeCell ref="A36:N36"/>
    <mergeCell ref="A37:N37"/>
    <mergeCell ref="A38:N38"/>
    <mergeCell ref="A40:N40"/>
    <mergeCell ref="A45:N45"/>
    <mergeCell ref="A41:N41"/>
    <mergeCell ref="A42:N42"/>
    <mergeCell ref="A43:N43"/>
    <mergeCell ref="A44:N44"/>
    <mergeCell ref="A39:N39"/>
    <mergeCell ref="D7:M7"/>
    <mergeCell ref="J6:K6"/>
    <mergeCell ref="L6:M6"/>
    <mergeCell ref="A1:N1"/>
    <mergeCell ref="A2:N2"/>
    <mergeCell ref="A3:N3"/>
    <mergeCell ref="A4:N4"/>
    <mergeCell ref="D6:I6"/>
    <mergeCell ref="C5:M5"/>
  </mergeCells>
  <printOptions/>
  <pageMargins left="0" right="0" top="0" bottom="0" header="0" footer="0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:N1"/>
    </sheetView>
  </sheetViews>
  <sheetFormatPr defaultColWidth="9.140625" defaultRowHeight="12.75"/>
  <cols>
    <col min="1" max="1" width="21.8515625" style="0" customWidth="1"/>
    <col min="2" max="3" width="11.7109375" style="0" customWidth="1"/>
    <col min="4" max="9" width="9.7109375" style="0" customWidth="1"/>
    <col min="10" max="14" width="11.7109375" style="0" customWidth="1"/>
  </cols>
  <sheetData>
    <row r="1" spans="1:14" s="1" customFormat="1" ht="12.7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s="1" customFormat="1" ht="12.75">
      <c r="A2" s="61" t="s">
        <v>84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s="2" customFormat="1" ht="12.75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 s="2" customFormat="1" ht="12.75" customHeight="1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</row>
    <row r="5" spans="1:14" s="3" customFormat="1" ht="12" customHeight="1">
      <c r="A5" s="4"/>
      <c r="B5" s="5" t="s">
        <v>0</v>
      </c>
      <c r="C5" s="80" t="s">
        <v>1</v>
      </c>
      <c r="D5" s="81"/>
      <c r="E5" s="81"/>
      <c r="F5" s="81"/>
      <c r="G5" s="81"/>
      <c r="H5" s="81"/>
      <c r="I5" s="81"/>
      <c r="J5" s="81"/>
      <c r="K5" s="81"/>
      <c r="L5" s="81"/>
      <c r="M5" s="82"/>
      <c r="N5" s="5" t="s">
        <v>44</v>
      </c>
    </row>
    <row r="6" spans="1:14" s="3" customFormat="1" ht="12" customHeight="1">
      <c r="A6" s="4"/>
      <c r="B6" s="5" t="s">
        <v>52</v>
      </c>
      <c r="C6" s="19" t="s">
        <v>2</v>
      </c>
      <c r="D6" s="66" t="s">
        <v>41</v>
      </c>
      <c r="E6" s="66"/>
      <c r="F6" s="66"/>
      <c r="G6" s="66"/>
      <c r="H6" s="66"/>
      <c r="I6" s="66"/>
      <c r="J6" s="66" t="s">
        <v>42</v>
      </c>
      <c r="K6" s="66"/>
      <c r="L6" s="66" t="s">
        <v>47</v>
      </c>
      <c r="M6" s="67"/>
      <c r="N6" s="5" t="s">
        <v>45</v>
      </c>
    </row>
    <row r="7" spans="1:14" s="3" customFormat="1" ht="14.25" customHeight="1">
      <c r="A7" s="6"/>
      <c r="B7" s="7" t="s">
        <v>34</v>
      </c>
      <c r="C7" s="7"/>
      <c r="D7" s="59"/>
      <c r="E7" s="59"/>
      <c r="F7" s="59"/>
      <c r="G7" s="59"/>
      <c r="H7" s="59"/>
      <c r="I7" s="59"/>
      <c r="J7" s="59"/>
      <c r="K7" s="59"/>
      <c r="L7" s="59"/>
      <c r="M7" s="59"/>
      <c r="N7" s="6" t="s">
        <v>91</v>
      </c>
    </row>
    <row r="8" spans="1:14" s="3" customFormat="1" ht="14.25" customHeight="1">
      <c r="A8" s="8"/>
      <c r="B8" s="9"/>
      <c r="C8" s="9"/>
      <c r="D8" s="9">
        <v>1</v>
      </c>
      <c r="E8" s="9">
        <v>2</v>
      </c>
      <c r="F8" s="9">
        <v>3</v>
      </c>
      <c r="G8" s="9">
        <v>4</v>
      </c>
      <c r="H8" s="9">
        <v>5</v>
      </c>
      <c r="I8" s="9" t="s">
        <v>4</v>
      </c>
      <c r="J8" s="9" t="s">
        <v>46</v>
      </c>
      <c r="K8" s="9" t="s">
        <v>43</v>
      </c>
      <c r="L8" s="9" t="s">
        <v>90</v>
      </c>
      <c r="M8" s="9" t="s">
        <v>5</v>
      </c>
      <c r="N8" s="9"/>
    </row>
    <row r="9" spans="1:14" s="10" customFormat="1" ht="11.25" customHeight="1">
      <c r="A9" s="11" t="s">
        <v>6</v>
      </c>
      <c r="B9" s="12">
        <v>3791574</v>
      </c>
      <c r="C9" s="12">
        <v>40454</v>
      </c>
      <c r="D9" s="12">
        <v>3172</v>
      </c>
      <c r="E9" s="12">
        <v>5418</v>
      </c>
      <c r="F9" s="12">
        <v>11837</v>
      </c>
      <c r="G9" s="12">
        <v>12805</v>
      </c>
      <c r="H9" s="12">
        <v>5205</v>
      </c>
      <c r="I9" s="12">
        <v>2017</v>
      </c>
      <c r="J9" s="12">
        <v>4690</v>
      </c>
      <c r="K9" s="12">
        <v>4682</v>
      </c>
      <c r="L9" s="12">
        <v>32064</v>
      </c>
      <c r="M9" s="12">
        <v>8390</v>
      </c>
      <c r="N9" s="20">
        <v>1.06694475697956</v>
      </c>
    </row>
    <row r="10" spans="1:14" s="10" customFormat="1" ht="11.25" customHeight="1">
      <c r="A10" s="13" t="s">
        <v>7</v>
      </c>
      <c r="B10" s="14">
        <v>641295</v>
      </c>
      <c r="C10" s="14">
        <v>5131</v>
      </c>
      <c r="D10" s="14">
        <v>259</v>
      </c>
      <c r="E10" s="14">
        <v>546</v>
      </c>
      <c r="F10" s="14">
        <v>1505</v>
      </c>
      <c r="G10" s="14">
        <v>1843</v>
      </c>
      <c r="H10" s="14">
        <v>758</v>
      </c>
      <c r="I10" s="14">
        <v>220</v>
      </c>
      <c r="J10" s="14">
        <v>501</v>
      </c>
      <c r="K10" s="14">
        <v>755</v>
      </c>
      <c r="L10" s="14">
        <v>4227</v>
      </c>
      <c r="M10" s="14">
        <v>904</v>
      </c>
      <c r="N10" s="21">
        <v>0.800099798064853</v>
      </c>
    </row>
    <row r="11" spans="1:14" s="10" customFormat="1" ht="11.25" customHeight="1">
      <c r="A11" s="15" t="s">
        <v>8</v>
      </c>
      <c r="B11" s="16">
        <v>489127</v>
      </c>
      <c r="C11" s="16">
        <v>5671</v>
      </c>
      <c r="D11" s="16">
        <v>408</v>
      </c>
      <c r="E11" s="16">
        <v>824</v>
      </c>
      <c r="F11" s="16">
        <v>1904</v>
      </c>
      <c r="G11" s="16">
        <v>1720</v>
      </c>
      <c r="H11" s="16">
        <v>636</v>
      </c>
      <c r="I11" s="16">
        <v>179</v>
      </c>
      <c r="J11" s="16">
        <v>514</v>
      </c>
      <c r="K11" s="16">
        <v>634</v>
      </c>
      <c r="L11" s="16">
        <v>4806</v>
      </c>
      <c r="M11" s="16">
        <v>865</v>
      </c>
      <c r="N11" s="22">
        <v>1.15941258609727</v>
      </c>
    </row>
    <row r="12" spans="1:14" s="10" customFormat="1" ht="11.25" customHeight="1">
      <c r="A12" s="15" t="s">
        <v>9</v>
      </c>
      <c r="B12" s="16">
        <v>163976</v>
      </c>
      <c r="C12" s="16">
        <v>1668</v>
      </c>
      <c r="D12" s="16">
        <v>111</v>
      </c>
      <c r="E12" s="16">
        <v>176</v>
      </c>
      <c r="F12" s="16">
        <v>440</v>
      </c>
      <c r="G12" s="16">
        <v>643</v>
      </c>
      <c r="H12" s="16">
        <v>231</v>
      </c>
      <c r="I12" s="16">
        <v>67</v>
      </c>
      <c r="J12" s="16">
        <v>82</v>
      </c>
      <c r="K12" s="16">
        <v>262</v>
      </c>
      <c r="L12" s="16">
        <v>1430</v>
      </c>
      <c r="M12" s="16">
        <v>238</v>
      </c>
      <c r="N12" s="22">
        <v>1.01722203249256</v>
      </c>
    </row>
    <row r="13" spans="1:14" s="10" customFormat="1" ht="11.25" customHeight="1">
      <c r="A13" s="15" t="s">
        <v>10</v>
      </c>
      <c r="B13" s="16">
        <v>16624</v>
      </c>
      <c r="C13" s="16">
        <v>146</v>
      </c>
      <c r="D13" s="16">
        <v>11</v>
      </c>
      <c r="E13" s="16">
        <v>19</v>
      </c>
      <c r="F13" s="16">
        <v>30</v>
      </c>
      <c r="G13" s="16">
        <v>56</v>
      </c>
      <c r="H13" s="16">
        <v>19</v>
      </c>
      <c r="I13" s="16">
        <v>11</v>
      </c>
      <c r="J13" s="16">
        <v>15</v>
      </c>
      <c r="K13" s="16">
        <v>20</v>
      </c>
      <c r="L13" s="16">
        <v>122</v>
      </c>
      <c r="M13" s="16">
        <v>24</v>
      </c>
      <c r="N13" s="22">
        <v>0.878248315688162</v>
      </c>
    </row>
    <row r="14" spans="1:14" s="10" customFormat="1" ht="11.25" customHeight="1">
      <c r="A14" s="15" t="s">
        <v>11</v>
      </c>
      <c r="B14" s="16">
        <v>61172</v>
      </c>
      <c r="C14" s="16">
        <v>399</v>
      </c>
      <c r="D14" s="16">
        <v>19</v>
      </c>
      <c r="E14" s="16">
        <v>46</v>
      </c>
      <c r="F14" s="16">
        <v>97</v>
      </c>
      <c r="G14" s="16">
        <v>146</v>
      </c>
      <c r="H14" s="16">
        <v>64</v>
      </c>
      <c r="I14" s="16">
        <v>27</v>
      </c>
      <c r="J14" s="16">
        <v>50</v>
      </c>
      <c r="K14" s="16">
        <v>65</v>
      </c>
      <c r="L14" s="16">
        <v>290</v>
      </c>
      <c r="M14" s="16">
        <v>109</v>
      </c>
      <c r="N14" s="22">
        <v>0.652259203557183</v>
      </c>
    </row>
    <row r="15" spans="1:14" s="10" customFormat="1" ht="11.25" customHeight="1">
      <c r="A15" s="15" t="s">
        <v>12</v>
      </c>
      <c r="B15" s="16">
        <v>17377</v>
      </c>
      <c r="C15" s="16">
        <v>157</v>
      </c>
      <c r="D15" s="16">
        <v>19</v>
      </c>
      <c r="E15" s="16">
        <v>35</v>
      </c>
      <c r="F15" s="16">
        <v>38</v>
      </c>
      <c r="G15" s="16">
        <v>37</v>
      </c>
      <c r="H15" s="16">
        <v>9</v>
      </c>
      <c r="I15" s="16">
        <v>19</v>
      </c>
      <c r="J15" s="16">
        <v>17</v>
      </c>
      <c r="K15" s="16">
        <v>15</v>
      </c>
      <c r="L15" s="16">
        <v>79</v>
      </c>
      <c r="M15" s="16">
        <v>78</v>
      </c>
      <c r="N15" s="22">
        <v>0.903493123093745</v>
      </c>
    </row>
    <row r="16" spans="1:14" s="10" customFormat="1" ht="11.25" customHeight="1">
      <c r="A16" s="15" t="s">
        <v>13</v>
      </c>
      <c r="B16" s="16">
        <v>18638</v>
      </c>
      <c r="C16" s="16">
        <v>195</v>
      </c>
      <c r="D16" s="16">
        <v>7</v>
      </c>
      <c r="E16" s="16">
        <v>13</v>
      </c>
      <c r="F16" s="16">
        <v>38</v>
      </c>
      <c r="G16" s="16">
        <v>78</v>
      </c>
      <c r="H16" s="16">
        <v>49</v>
      </c>
      <c r="I16" s="16">
        <v>10</v>
      </c>
      <c r="J16" s="16">
        <v>18</v>
      </c>
      <c r="K16" s="16">
        <v>70</v>
      </c>
      <c r="L16" s="16">
        <v>121</v>
      </c>
      <c r="M16" s="16">
        <v>74</v>
      </c>
      <c r="N16" s="22">
        <v>1.04624959759631</v>
      </c>
    </row>
    <row r="17" spans="1:14" s="10" customFormat="1" ht="11.25" customHeight="1">
      <c r="A17" s="15" t="s">
        <v>14</v>
      </c>
      <c r="B17" s="16">
        <v>19669</v>
      </c>
      <c r="C17" s="16">
        <v>420</v>
      </c>
      <c r="D17" s="16">
        <v>11</v>
      </c>
      <c r="E17" s="16">
        <v>47</v>
      </c>
      <c r="F17" s="16">
        <v>123</v>
      </c>
      <c r="G17" s="16">
        <v>140</v>
      </c>
      <c r="H17" s="16">
        <v>70</v>
      </c>
      <c r="I17" s="16">
        <v>29</v>
      </c>
      <c r="J17" s="16">
        <v>136</v>
      </c>
      <c r="K17" s="16">
        <v>16</v>
      </c>
      <c r="L17" s="16">
        <v>327</v>
      </c>
      <c r="M17" s="16">
        <v>93</v>
      </c>
      <c r="N17" s="22">
        <v>2.13533987493009</v>
      </c>
    </row>
    <row r="18" spans="1:14" s="10" customFormat="1" ht="11.25" customHeight="1">
      <c r="A18" s="15" t="s">
        <v>15</v>
      </c>
      <c r="B18" s="16">
        <v>47749</v>
      </c>
      <c r="C18" s="16">
        <v>132</v>
      </c>
      <c r="D18" s="16">
        <v>2</v>
      </c>
      <c r="E18" s="16">
        <v>8</v>
      </c>
      <c r="F18" s="16">
        <v>36</v>
      </c>
      <c r="G18" s="16">
        <v>52</v>
      </c>
      <c r="H18" s="16">
        <v>31</v>
      </c>
      <c r="I18" s="16">
        <v>3</v>
      </c>
      <c r="J18" s="16">
        <v>10</v>
      </c>
      <c r="K18" s="16">
        <v>7</v>
      </c>
      <c r="L18" s="16">
        <v>101</v>
      </c>
      <c r="M18" s="16">
        <v>31</v>
      </c>
      <c r="N18" s="22">
        <v>0.276445580012147</v>
      </c>
    </row>
    <row r="19" spans="1:14" s="10" customFormat="1" ht="11.25" customHeight="1">
      <c r="A19" s="15" t="s">
        <v>16</v>
      </c>
      <c r="B19" s="16">
        <v>116021</v>
      </c>
      <c r="C19" s="16">
        <v>1305</v>
      </c>
      <c r="D19" s="16">
        <v>128</v>
      </c>
      <c r="E19" s="16">
        <v>147</v>
      </c>
      <c r="F19" s="16">
        <v>344</v>
      </c>
      <c r="G19" s="16">
        <v>456</v>
      </c>
      <c r="H19" s="16">
        <v>156</v>
      </c>
      <c r="I19" s="16">
        <v>74</v>
      </c>
      <c r="J19" s="16">
        <v>145</v>
      </c>
      <c r="K19" s="16">
        <v>256</v>
      </c>
      <c r="L19" s="16">
        <v>1053</v>
      </c>
      <c r="M19" s="16">
        <v>252</v>
      </c>
      <c r="N19" s="22">
        <v>1.12479637307039</v>
      </c>
    </row>
    <row r="20" spans="1:14" s="10" customFormat="1" ht="11.25" customHeight="1">
      <c r="A20" s="15" t="s">
        <v>17</v>
      </c>
      <c r="B20" s="16">
        <v>117906</v>
      </c>
      <c r="C20" s="16">
        <v>2405</v>
      </c>
      <c r="D20" s="16">
        <v>139</v>
      </c>
      <c r="E20" s="16">
        <v>289</v>
      </c>
      <c r="F20" s="16">
        <v>823</v>
      </c>
      <c r="G20" s="16">
        <v>797</v>
      </c>
      <c r="H20" s="16">
        <v>270</v>
      </c>
      <c r="I20" s="16">
        <v>87</v>
      </c>
      <c r="J20" s="16">
        <v>236</v>
      </c>
      <c r="K20" s="16">
        <v>148</v>
      </c>
      <c r="L20" s="16">
        <v>2131</v>
      </c>
      <c r="M20" s="16">
        <v>274</v>
      </c>
      <c r="N20" s="22">
        <v>2.03976048716774</v>
      </c>
    </row>
    <row r="21" spans="1:14" s="10" customFormat="1" ht="11.25" customHeight="1">
      <c r="A21" s="15" t="s">
        <v>18</v>
      </c>
      <c r="B21" s="16">
        <v>107898</v>
      </c>
      <c r="C21" s="16">
        <v>1468</v>
      </c>
      <c r="D21" s="16">
        <v>192</v>
      </c>
      <c r="E21" s="16">
        <v>330</v>
      </c>
      <c r="F21" s="16">
        <v>572</v>
      </c>
      <c r="G21" s="16">
        <v>272</v>
      </c>
      <c r="H21" s="16">
        <v>78</v>
      </c>
      <c r="I21" s="16">
        <v>24</v>
      </c>
      <c r="J21" s="16">
        <v>30</v>
      </c>
      <c r="K21" s="16">
        <v>56</v>
      </c>
      <c r="L21" s="16">
        <v>1399</v>
      </c>
      <c r="M21" s="16">
        <v>69</v>
      </c>
      <c r="N21" s="22">
        <v>1.36054421768707</v>
      </c>
    </row>
    <row r="22" spans="1:14" s="10" customFormat="1" ht="11.25" customHeight="1">
      <c r="A22" s="15" t="s">
        <v>19</v>
      </c>
      <c r="B22" s="16">
        <v>126103</v>
      </c>
      <c r="C22" s="16">
        <v>897</v>
      </c>
      <c r="D22" s="16">
        <v>16</v>
      </c>
      <c r="E22" s="16">
        <v>86</v>
      </c>
      <c r="F22" s="16">
        <v>307</v>
      </c>
      <c r="G22" s="16">
        <v>340</v>
      </c>
      <c r="H22" s="16">
        <v>104</v>
      </c>
      <c r="I22" s="16">
        <v>44</v>
      </c>
      <c r="J22" s="16">
        <v>110</v>
      </c>
      <c r="K22" s="16">
        <v>95</v>
      </c>
      <c r="L22" s="16">
        <v>653</v>
      </c>
      <c r="M22" s="16">
        <v>244</v>
      </c>
      <c r="N22" s="22">
        <v>0.71132328334774</v>
      </c>
    </row>
    <row r="23" spans="1:14" s="10" customFormat="1" ht="11.25" customHeight="1">
      <c r="A23" s="15" t="s">
        <v>20</v>
      </c>
      <c r="B23" s="16">
        <v>36428</v>
      </c>
      <c r="C23" s="16">
        <v>576</v>
      </c>
      <c r="D23" s="16">
        <v>19</v>
      </c>
      <c r="E23" s="16">
        <v>48</v>
      </c>
      <c r="F23" s="16">
        <v>182</v>
      </c>
      <c r="G23" s="16">
        <v>217</v>
      </c>
      <c r="H23" s="16">
        <v>76</v>
      </c>
      <c r="I23" s="16">
        <v>34</v>
      </c>
      <c r="J23" s="16">
        <v>80</v>
      </c>
      <c r="K23" s="16">
        <v>69</v>
      </c>
      <c r="L23" s="16">
        <v>455</v>
      </c>
      <c r="M23" s="16">
        <v>121</v>
      </c>
      <c r="N23" s="22">
        <v>1.58120127374547</v>
      </c>
    </row>
    <row r="24" spans="1:14" s="10" customFormat="1" ht="11.25" customHeight="1">
      <c r="A24" s="15" t="s">
        <v>21</v>
      </c>
      <c r="B24" s="16">
        <v>25711</v>
      </c>
      <c r="C24" s="16">
        <v>479</v>
      </c>
      <c r="D24" s="16">
        <v>28</v>
      </c>
      <c r="E24" s="16">
        <v>63</v>
      </c>
      <c r="F24" s="16">
        <v>91</v>
      </c>
      <c r="G24" s="16">
        <v>120</v>
      </c>
      <c r="H24" s="16">
        <v>96</v>
      </c>
      <c r="I24" s="16">
        <v>81</v>
      </c>
      <c r="J24" s="16">
        <v>126</v>
      </c>
      <c r="K24" s="16">
        <v>45</v>
      </c>
      <c r="L24" s="16">
        <v>299</v>
      </c>
      <c r="M24" s="16">
        <v>180</v>
      </c>
      <c r="N24" s="22">
        <v>1.86301582980047</v>
      </c>
    </row>
    <row r="25" spans="1:14" s="10" customFormat="1" ht="11.25" customHeight="1">
      <c r="A25" s="15" t="s">
        <v>22</v>
      </c>
      <c r="B25" s="16">
        <v>6479</v>
      </c>
      <c r="C25" s="16">
        <v>41</v>
      </c>
      <c r="D25" s="16">
        <v>2</v>
      </c>
      <c r="E25" s="16">
        <v>8</v>
      </c>
      <c r="F25" s="16">
        <v>15</v>
      </c>
      <c r="G25" s="16">
        <v>11</v>
      </c>
      <c r="H25" s="16">
        <v>2</v>
      </c>
      <c r="I25" s="16">
        <v>3</v>
      </c>
      <c r="J25" s="16">
        <v>3</v>
      </c>
      <c r="K25" s="16">
        <v>2</v>
      </c>
      <c r="L25" s="16">
        <v>32</v>
      </c>
      <c r="M25" s="16">
        <v>9</v>
      </c>
      <c r="N25" s="22">
        <v>0.632813705818799</v>
      </c>
    </row>
    <row r="26" spans="1:14" s="10" customFormat="1" ht="11.25" customHeight="1">
      <c r="A26" s="15" t="s">
        <v>23</v>
      </c>
      <c r="B26" s="16">
        <v>218248</v>
      </c>
      <c r="C26" s="16">
        <v>3424</v>
      </c>
      <c r="D26" s="16">
        <v>267</v>
      </c>
      <c r="E26" s="16">
        <v>461</v>
      </c>
      <c r="F26" s="16">
        <v>785</v>
      </c>
      <c r="G26" s="16">
        <v>1141</v>
      </c>
      <c r="H26" s="16">
        <v>512</v>
      </c>
      <c r="I26" s="16">
        <v>258</v>
      </c>
      <c r="J26" s="16">
        <v>441</v>
      </c>
      <c r="K26" s="16">
        <v>344</v>
      </c>
      <c r="L26" s="16">
        <v>2739</v>
      </c>
      <c r="M26" s="16">
        <v>685</v>
      </c>
      <c r="N26" s="22">
        <v>1.56885744657454</v>
      </c>
    </row>
    <row r="27" spans="1:14" s="10" customFormat="1" ht="11.25" customHeight="1">
      <c r="A27" s="15" t="s">
        <v>24</v>
      </c>
      <c r="B27" s="16">
        <v>137828</v>
      </c>
      <c r="C27" s="16">
        <v>1265</v>
      </c>
      <c r="D27" s="16">
        <v>121</v>
      </c>
      <c r="E27" s="16">
        <v>216</v>
      </c>
      <c r="F27" s="16">
        <v>359</v>
      </c>
      <c r="G27" s="16">
        <v>386</v>
      </c>
      <c r="H27" s="16">
        <v>130</v>
      </c>
      <c r="I27" s="16">
        <v>53</v>
      </c>
      <c r="J27" s="16">
        <v>200</v>
      </c>
      <c r="K27" s="16">
        <v>191</v>
      </c>
      <c r="L27" s="16">
        <v>677</v>
      </c>
      <c r="M27" s="16">
        <v>588</v>
      </c>
      <c r="N27" s="22">
        <v>0.917810604521578</v>
      </c>
    </row>
    <row r="28" spans="1:14" s="10" customFormat="1" ht="11.25" customHeight="1">
      <c r="A28" s="15" t="s">
        <v>25</v>
      </c>
      <c r="B28" s="16">
        <v>259970</v>
      </c>
      <c r="C28" s="16">
        <v>3932</v>
      </c>
      <c r="D28" s="16">
        <v>156</v>
      </c>
      <c r="E28" s="16">
        <v>357</v>
      </c>
      <c r="F28" s="16">
        <v>999</v>
      </c>
      <c r="G28" s="16">
        <v>1445</v>
      </c>
      <c r="H28" s="16">
        <v>756</v>
      </c>
      <c r="I28" s="16">
        <v>219</v>
      </c>
      <c r="J28" s="16">
        <v>598</v>
      </c>
      <c r="K28" s="16">
        <v>507</v>
      </c>
      <c r="L28" s="16">
        <v>2865</v>
      </c>
      <c r="M28" s="16">
        <v>1067</v>
      </c>
      <c r="N28" s="22">
        <v>1.51248220948571</v>
      </c>
    </row>
    <row r="29" spans="1:14" s="10" customFormat="1" ht="11.25" customHeight="1">
      <c r="A29" s="15" t="s">
        <v>26</v>
      </c>
      <c r="B29" s="16">
        <v>108148</v>
      </c>
      <c r="C29" s="16">
        <v>1937</v>
      </c>
      <c r="D29" s="16">
        <v>96</v>
      </c>
      <c r="E29" s="16">
        <v>170</v>
      </c>
      <c r="F29" s="16">
        <v>526</v>
      </c>
      <c r="G29" s="16">
        <v>682</v>
      </c>
      <c r="H29" s="16">
        <v>324</v>
      </c>
      <c r="I29" s="16">
        <v>139</v>
      </c>
      <c r="J29" s="16">
        <v>307</v>
      </c>
      <c r="K29" s="16">
        <v>176</v>
      </c>
      <c r="L29" s="16">
        <v>1504</v>
      </c>
      <c r="M29" s="16">
        <v>433</v>
      </c>
      <c r="N29" s="22">
        <v>1.79106409734808</v>
      </c>
    </row>
    <row r="30" spans="1:14" s="17" customFormat="1" ht="11.25" customHeight="1">
      <c r="A30" s="11" t="s">
        <v>27</v>
      </c>
      <c r="B30" s="12">
        <v>195892</v>
      </c>
      <c r="C30" s="12">
        <v>1777</v>
      </c>
      <c r="D30" s="12">
        <v>159</v>
      </c>
      <c r="E30" s="12">
        <v>306</v>
      </c>
      <c r="F30" s="12">
        <v>603</v>
      </c>
      <c r="G30" s="12">
        <v>521</v>
      </c>
      <c r="H30" s="12">
        <v>125</v>
      </c>
      <c r="I30" s="12">
        <v>63</v>
      </c>
      <c r="J30" s="12">
        <v>162</v>
      </c>
      <c r="K30" s="12">
        <v>259</v>
      </c>
      <c r="L30" s="12">
        <v>1649</v>
      </c>
      <c r="M30" s="12">
        <v>128</v>
      </c>
      <c r="N30" s="20">
        <v>0.907132501582505</v>
      </c>
    </row>
    <row r="31" spans="1:14" s="10" customFormat="1" ht="11.25" customHeight="1">
      <c r="A31" s="15" t="s">
        <v>28</v>
      </c>
      <c r="B31" s="16">
        <v>345009</v>
      </c>
      <c r="C31" s="16">
        <v>2106</v>
      </c>
      <c r="D31" s="16">
        <v>232</v>
      </c>
      <c r="E31" s="16">
        <v>288</v>
      </c>
      <c r="F31" s="16">
        <v>579</v>
      </c>
      <c r="G31" s="16">
        <v>560</v>
      </c>
      <c r="H31" s="16">
        <v>292</v>
      </c>
      <c r="I31" s="16">
        <v>155</v>
      </c>
      <c r="J31" s="16">
        <v>359</v>
      </c>
      <c r="K31" s="16">
        <v>252</v>
      </c>
      <c r="L31" s="16">
        <v>1518</v>
      </c>
      <c r="M31" s="16">
        <v>588</v>
      </c>
      <c r="N31" s="22">
        <v>0.61041885863847</v>
      </c>
    </row>
    <row r="32" spans="1:14" s="10" customFormat="1" ht="11.25" customHeight="1">
      <c r="A32" s="15" t="s">
        <v>29</v>
      </c>
      <c r="B32" s="16">
        <v>184660</v>
      </c>
      <c r="C32" s="16">
        <v>2735</v>
      </c>
      <c r="D32" s="16">
        <v>455</v>
      </c>
      <c r="E32" s="16">
        <v>574</v>
      </c>
      <c r="F32" s="16">
        <v>729</v>
      </c>
      <c r="G32" s="16">
        <v>670</v>
      </c>
      <c r="H32" s="16">
        <v>222</v>
      </c>
      <c r="I32" s="16">
        <v>85</v>
      </c>
      <c r="J32" s="16">
        <v>322</v>
      </c>
      <c r="K32" s="16">
        <v>371</v>
      </c>
      <c r="L32" s="16">
        <v>1643</v>
      </c>
      <c r="M32" s="16">
        <v>1092</v>
      </c>
      <c r="N32" s="22">
        <v>1.48110040073649</v>
      </c>
    </row>
    <row r="33" spans="1:14" s="10" customFormat="1" ht="11.25" customHeight="1">
      <c r="A33" s="15" t="s">
        <v>30</v>
      </c>
      <c r="B33" s="16">
        <v>84241</v>
      </c>
      <c r="C33" s="16">
        <v>1079</v>
      </c>
      <c r="D33" s="16">
        <v>191</v>
      </c>
      <c r="E33" s="16">
        <v>204</v>
      </c>
      <c r="F33" s="16">
        <v>380</v>
      </c>
      <c r="G33" s="16">
        <v>207</v>
      </c>
      <c r="H33" s="16">
        <v>71</v>
      </c>
      <c r="I33" s="16">
        <v>26</v>
      </c>
      <c r="J33" s="16">
        <v>16</v>
      </c>
      <c r="K33" s="16">
        <v>19</v>
      </c>
      <c r="L33" s="16">
        <v>1050</v>
      </c>
      <c r="M33" s="16">
        <v>29</v>
      </c>
      <c r="N33" s="22">
        <v>1.28084899277074</v>
      </c>
    </row>
    <row r="34" spans="1:14" s="10" customFormat="1" ht="11.25" customHeight="1">
      <c r="A34" s="15" t="s">
        <v>31</v>
      </c>
      <c r="B34" s="16">
        <v>212896</v>
      </c>
      <c r="C34" s="16">
        <v>414</v>
      </c>
      <c r="D34" s="16">
        <v>78</v>
      </c>
      <c r="E34" s="16">
        <v>61</v>
      </c>
      <c r="F34" s="16">
        <v>118</v>
      </c>
      <c r="G34" s="16">
        <v>67</v>
      </c>
      <c r="H34" s="16">
        <v>41</v>
      </c>
      <c r="I34" s="16">
        <v>49</v>
      </c>
      <c r="J34" s="16">
        <v>48</v>
      </c>
      <c r="K34" s="16">
        <v>2</v>
      </c>
      <c r="L34" s="16">
        <v>371</v>
      </c>
      <c r="M34" s="16">
        <v>43</v>
      </c>
      <c r="N34" s="22">
        <v>0.194461145347963</v>
      </c>
    </row>
    <row r="35" spans="1:14" s="10" customFormat="1" ht="11.25" customHeight="1">
      <c r="A35" s="10" t="s">
        <v>32</v>
      </c>
      <c r="B35" s="18">
        <v>32509</v>
      </c>
      <c r="C35" s="18">
        <v>695</v>
      </c>
      <c r="D35" s="18">
        <v>46</v>
      </c>
      <c r="E35" s="18">
        <v>96</v>
      </c>
      <c r="F35" s="18">
        <v>214</v>
      </c>
      <c r="G35" s="18">
        <v>198</v>
      </c>
      <c r="H35" s="18">
        <v>83</v>
      </c>
      <c r="I35" s="18">
        <v>58</v>
      </c>
      <c r="J35" s="18">
        <v>164</v>
      </c>
      <c r="K35" s="18">
        <v>46</v>
      </c>
      <c r="L35" s="18">
        <v>523</v>
      </c>
      <c r="M35" s="18">
        <v>172</v>
      </c>
      <c r="N35" s="23">
        <v>2.13786951305792</v>
      </c>
    </row>
    <row r="36" spans="1:14" s="10" customFormat="1" ht="5.25" customHeigh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</row>
    <row r="37" spans="1:14" s="10" customFormat="1" ht="11.25">
      <c r="A37" s="60" t="s">
        <v>49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</row>
    <row r="38" spans="1:14" s="10" customFormat="1" ht="11.25">
      <c r="A38" s="60" t="s">
        <v>50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</row>
    <row r="39" spans="1:14" s="10" customFormat="1" ht="11.25">
      <c r="A39" s="60" t="s">
        <v>93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</row>
    <row r="40" spans="1:14" s="10" customFormat="1" ht="11.25">
      <c r="A40" s="60" t="s">
        <v>96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</row>
    <row r="41" spans="1:14" s="10" customFormat="1" ht="5.25" customHeight="1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</row>
    <row r="42" spans="1:14" s="10" customFormat="1" ht="11.25">
      <c r="A42" s="58" t="s">
        <v>103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</row>
    <row r="43" spans="1:14" s="10" customFormat="1" ht="5.25" customHeight="1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</row>
    <row r="44" spans="1:14" s="10" customFormat="1" ht="11.25" customHeight="1">
      <c r="A44" s="58" t="s">
        <v>48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</row>
    <row r="45" spans="1:14" s="10" customFormat="1" ht="11.25" customHeight="1">
      <c r="A45" s="58" t="s">
        <v>39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</row>
  </sheetData>
  <sheetProtection/>
  <mergeCells count="19">
    <mergeCell ref="D6:I6"/>
    <mergeCell ref="C5:M5"/>
    <mergeCell ref="D7:M7"/>
    <mergeCell ref="J6:K6"/>
    <mergeCell ref="L6:M6"/>
    <mergeCell ref="A1:N1"/>
    <mergeCell ref="A2:N2"/>
    <mergeCell ref="A3:N3"/>
    <mergeCell ref="A4:N4"/>
    <mergeCell ref="A45:N45"/>
    <mergeCell ref="A41:N41"/>
    <mergeCell ref="A42:N42"/>
    <mergeCell ref="A43:N43"/>
    <mergeCell ref="A44:N44"/>
    <mergeCell ref="A36:N36"/>
    <mergeCell ref="A37:N37"/>
    <mergeCell ref="A38:N38"/>
    <mergeCell ref="A40:N40"/>
    <mergeCell ref="A39:N39"/>
  </mergeCells>
  <printOptions/>
  <pageMargins left="0" right="0" top="0" bottom="0" header="0" footer="0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:N1"/>
    </sheetView>
  </sheetViews>
  <sheetFormatPr defaultColWidth="9.140625" defaultRowHeight="12.75"/>
  <cols>
    <col min="1" max="1" width="21.8515625" style="0" customWidth="1"/>
    <col min="2" max="3" width="11.7109375" style="0" customWidth="1"/>
    <col min="4" max="9" width="9.7109375" style="0" customWidth="1"/>
    <col min="10" max="14" width="11.7109375" style="0" customWidth="1"/>
  </cols>
  <sheetData>
    <row r="1" spans="1:14" s="1" customFormat="1" ht="12.7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s="1" customFormat="1" ht="12.75">
      <c r="A2" s="61" t="s">
        <v>85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s="2" customFormat="1" ht="12.75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 s="2" customFormat="1" ht="12.75" customHeight="1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</row>
    <row r="5" spans="1:14" s="3" customFormat="1" ht="12" customHeight="1">
      <c r="A5" s="4"/>
      <c r="B5" s="5" t="s">
        <v>0</v>
      </c>
      <c r="C5" s="80" t="s">
        <v>1</v>
      </c>
      <c r="D5" s="81"/>
      <c r="E5" s="81"/>
      <c r="F5" s="81"/>
      <c r="G5" s="81"/>
      <c r="H5" s="81"/>
      <c r="I5" s="81"/>
      <c r="J5" s="81"/>
      <c r="K5" s="81"/>
      <c r="L5" s="81"/>
      <c r="M5" s="82"/>
      <c r="N5" s="5" t="s">
        <v>44</v>
      </c>
    </row>
    <row r="6" spans="1:14" s="3" customFormat="1" ht="12" customHeight="1">
      <c r="A6" s="4"/>
      <c r="B6" s="5" t="s">
        <v>52</v>
      </c>
      <c r="C6" s="19" t="s">
        <v>2</v>
      </c>
      <c r="D6" s="66" t="s">
        <v>41</v>
      </c>
      <c r="E6" s="66"/>
      <c r="F6" s="66"/>
      <c r="G6" s="66"/>
      <c r="H6" s="66"/>
      <c r="I6" s="66"/>
      <c r="J6" s="66" t="s">
        <v>42</v>
      </c>
      <c r="K6" s="66"/>
      <c r="L6" s="66" t="s">
        <v>47</v>
      </c>
      <c r="M6" s="67"/>
      <c r="N6" s="5" t="s">
        <v>45</v>
      </c>
    </row>
    <row r="7" spans="1:14" s="3" customFormat="1" ht="14.25" customHeight="1">
      <c r="A7" s="6"/>
      <c r="B7" s="7" t="s">
        <v>37</v>
      </c>
      <c r="C7" s="7"/>
      <c r="D7" s="59"/>
      <c r="E7" s="59"/>
      <c r="F7" s="59"/>
      <c r="G7" s="59"/>
      <c r="H7" s="59"/>
      <c r="I7" s="59"/>
      <c r="J7" s="59"/>
      <c r="K7" s="59"/>
      <c r="L7" s="59"/>
      <c r="M7" s="59"/>
      <c r="N7" s="6" t="s">
        <v>91</v>
      </c>
    </row>
    <row r="8" spans="1:14" s="3" customFormat="1" ht="14.25" customHeight="1">
      <c r="A8" s="8"/>
      <c r="B8" s="9"/>
      <c r="C8" s="9"/>
      <c r="D8" s="9">
        <v>1</v>
      </c>
      <c r="E8" s="9">
        <v>2</v>
      </c>
      <c r="F8" s="9">
        <v>3</v>
      </c>
      <c r="G8" s="9">
        <v>4</v>
      </c>
      <c r="H8" s="9">
        <v>5</v>
      </c>
      <c r="I8" s="9" t="s">
        <v>4</v>
      </c>
      <c r="J8" s="9" t="s">
        <v>46</v>
      </c>
      <c r="K8" s="9" t="s">
        <v>43</v>
      </c>
      <c r="L8" s="9" t="s">
        <v>90</v>
      </c>
      <c r="M8" s="9" t="s">
        <v>5</v>
      </c>
      <c r="N8" s="9"/>
    </row>
    <row r="9" spans="1:14" s="10" customFormat="1" ht="11.25" customHeight="1">
      <c r="A9" s="11" t="s">
        <v>6</v>
      </c>
      <c r="B9" s="12">
        <v>3748920</v>
      </c>
      <c r="C9" s="12">
        <v>39752</v>
      </c>
      <c r="D9" s="12">
        <v>3464</v>
      </c>
      <c r="E9" s="12">
        <v>5599</v>
      </c>
      <c r="F9" s="12">
        <v>11703</v>
      </c>
      <c r="G9" s="12">
        <v>12330</v>
      </c>
      <c r="H9" s="12">
        <v>4703</v>
      </c>
      <c r="I9" s="12">
        <v>1953</v>
      </c>
      <c r="J9" s="12">
        <v>4378</v>
      </c>
      <c r="K9" s="12">
        <v>4095</v>
      </c>
      <c r="L9" s="12">
        <v>31663</v>
      </c>
      <c r="M9" s="12">
        <v>8089</v>
      </c>
      <c r="N9" s="20">
        <v>1.06035871664373</v>
      </c>
    </row>
    <row r="10" spans="1:14" s="10" customFormat="1" ht="11.25" customHeight="1">
      <c r="A10" s="13" t="s">
        <v>7</v>
      </c>
      <c r="B10" s="14">
        <v>633695</v>
      </c>
      <c r="C10" s="14">
        <v>5154</v>
      </c>
      <c r="D10" s="14">
        <v>263</v>
      </c>
      <c r="E10" s="14">
        <v>516</v>
      </c>
      <c r="F10" s="14">
        <v>1399</v>
      </c>
      <c r="G10" s="14">
        <v>1983</v>
      </c>
      <c r="H10" s="14">
        <v>705</v>
      </c>
      <c r="I10" s="14">
        <v>288</v>
      </c>
      <c r="J10" s="14">
        <v>453</v>
      </c>
      <c r="K10" s="14">
        <v>1011</v>
      </c>
      <c r="L10" s="14">
        <v>4336</v>
      </c>
      <c r="M10" s="14">
        <v>818</v>
      </c>
      <c r="N10" s="21">
        <v>0.813325022289903</v>
      </c>
    </row>
    <row r="11" spans="1:14" s="10" customFormat="1" ht="11.25" customHeight="1">
      <c r="A11" s="15" t="s">
        <v>8</v>
      </c>
      <c r="B11" s="16">
        <v>485224</v>
      </c>
      <c r="C11" s="16">
        <v>5332</v>
      </c>
      <c r="D11" s="16">
        <v>445</v>
      </c>
      <c r="E11" s="16">
        <v>796</v>
      </c>
      <c r="F11" s="16">
        <v>1860</v>
      </c>
      <c r="G11" s="16">
        <v>1594</v>
      </c>
      <c r="H11" s="16">
        <v>460</v>
      </c>
      <c r="I11" s="16">
        <v>177</v>
      </c>
      <c r="J11" s="16">
        <v>451</v>
      </c>
      <c r="K11" s="16">
        <v>396</v>
      </c>
      <c r="L11" s="16">
        <v>4450</v>
      </c>
      <c r="M11" s="16">
        <v>882</v>
      </c>
      <c r="N11" s="22">
        <v>1.0988739221473</v>
      </c>
    </row>
    <row r="12" spans="1:14" s="10" customFormat="1" ht="11.25" customHeight="1">
      <c r="A12" s="15" t="s">
        <v>9</v>
      </c>
      <c r="B12" s="16">
        <v>162016</v>
      </c>
      <c r="C12" s="16">
        <v>1725</v>
      </c>
      <c r="D12" s="16">
        <v>166</v>
      </c>
      <c r="E12" s="16">
        <v>254</v>
      </c>
      <c r="F12" s="16">
        <v>447</v>
      </c>
      <c r="G12" s="16">
        <v>587</v>
      </c>
      <c r="H12" s="16">
        <v>201</v>
      </c>
      <c r="I12" s="16">
        <v>70</v>
      </c>
      <c r="J12" s="16">
        <v>105</v>
      </c>
      <c r="K12" s="16">
        <v>244</v>
      </c>
      <c r="L12" s="16">
        <v>1446</v>
      </c>
      <c r="M12" s="16">
        <v>279</v>
      </c>
      <c r="N12" s="22">
        <v>1.06470965830535</v>
      </c>
    </row>
    <row r="13" spans="1:14" s="10" customFormat="1" ht="11.25" customHeight="1">
      <c r="A13" s="15" t="s">
        <v>10</v>
      </c>
      <c r="B13" s="16">
        <v>16451</v>
      </c>
      <c r="C13" s="16">
        <v>125</v>
      </c>
      <c r="D13" s="16">
        <v>12</v>
      </c>
      <c r="E13" s="16">
        <v>20</v>
      </c>
      <c r="F13" s="16">
        <v>28</v>
      </c>
      <c r="G13" s="16">
        <v>41</v>
      </c>
      <c r="H13" s="16">
        <v>15</v>
      </c>
      <c r="I13" s="16">
        <v>9</v>
      </c>
      <c r="J13" s="16">
        <v>19</v>
      </c>
      <c r="K13" s="16">
        <v>0</v>
      </c>
      <c r="L13" s="16">
        <v>110</v>
      </c>
      <c r="M13" s="16">
        <v>15</v>
      </c>
      <c r="N13" s="22">
        <v>0.759832229043827</v>
      </c>
    </row>
    <row r="14" spans="1:14" s="10" customFormat="1" ht="11.25" customHeight="1">
      <c r="A14" s="15" t="s">
        <v>11</v>
      </c>
      <c r="B14" s="16">
        <v>59981</v>
      </c>
      <c r="C14" s="16">
        <v>345</v>
      </c>
      <c r="D14" s="16">
        <v>31</v>
      </c>
      <c r="E14" s="16">
        <v>51</v>
      </c>
      <c r="F14" s="16">
        <v>94</v>
      </c>
      <c r="G14" s="16">
        <v>116</v>
      </c>
      <c r="H14" s="16">
        <v>43</v>
      </c>
      <c r="I14" s="16">
        <v>10</v>
      </c>
      <c r="J14" s="16">
        <v>11</v>
      </c>
      <c r="K14" s="16">
        <v>39</v>
      </c>
      <c r="L14" s="16">
        <v>284</v>
      </c>
      <c r="M14" s="16">
        <v>61</v>
      </c>
      <c r="N14" s="22">
        <v>0.57518214101132</v>
      </c>
    </row>
    <row r="15" spans="1:14" s="10" customFormat="1" ht="11.25" customHeight="1">
      <c r="A15" s="15" t="s">
        <v>12</v>
      </c>
      <c r="B15" s="16">
        <v>17193</v>
      </c>
      <c r="C15" s="16">
        <v>167</v>
      </c>
      <c r="D15" s="16">
        <v>24</v>
      </c>
      <c r="E15" s="16">
        <v>34</v>
      </c>
      <c r="F15" s="16">
        <v>44</v>
      </c>
      <c r="G15" s="16">
        <v>31</v>
      </c>
      <c r="H15" s="16">
        <v>21</v>
      </c>
      <c r="I15" s="16">
        <v>13</v>
      </c>
      <c r="J15" s="16">
        <v>16</v>
      </c>
      <c r="K15" s="16">
        <v>18</v>
      </c>
      <c r="L15" s="16">
        <v>67</v>
      </c>
      <c r="M15" s="16">
        <v>100</v>
      </c>
      <c r="N15" s="22">
        <v>0.971325539463735</v>
      </c>
    </row>
    <row r="16" spans="1:14" s="10" customFormat="1" ht="11.25" customHeight="1">
      <c r="A16" s="15" t="s">
        <v>13</v>
      </c>
      <c r="B16" s="16">
        <v>18330</v>
      </c>
      <c r="C16" s="16">
        <v>149</v>
      </c>
      <c r="D16" s="16">
        <v>7</v>
      </c>
      <c r="E16" s="16">
        <v>19</v>
      </c>
      <c r="F16" s="16">
        <v>36</v>
      </c>
      <c r="G16" s="16">
        <v>50</v>
      </c>
      <c r="H16" s="16">
        <v>32</v>
      </c>
      <c r="I16" s="16">
        <v>5</v>
      </c>
      <c r="J16" s="16">
        <v>11</v>
      </c>
      <c r="K16" s="16">
        <v>29</v>
      </c>
      <c r="L16" s="16">
        <v>91</v>
      </c>
      <c r="M16" s="16">
        <v>58</v>
      </c>
      <c r="N16" s="22">
        <v>0.812875068194217</v>
      </c>
    </row>
    <row r="17" spans="1:14" s="10" customFormat="1" ht="11.25" customHeight="1">
      <c r="A17" s="15" t="s">
        <v>14</v>
      </c>
      <c r="B17" s="16">
        <v>19531</v>
      </c>
      <c r="C17" s="16">
        <v>489</v>
      </c>
      <c r="D17" s="16">
        <v>23</v>
      </c>
      <c r="E17" s="16">
        <v>57</v>
      </c>
      <c r="F17" s="16">
        <v>149</v>
      </c>
      <c r="G17" s="16">
        <v>148</v>
      </c>
      <c r="H17" s="16">
        <v>87</v>
      </c>
      <c r="I17" s="16">
        <v>25</v>
      </c>
      <c r="J17" s="16">
        <v>137</v>
      </c>
      <c r="K17" s="16">
        <v>4</v>
      </c>
      <c r="L17" s="16">
        <v>402</v>
      </c>
      <c r="M17" s="16">
        <v>87</v>
      </c>
      <c r="N17" s="22">
        <v>2.50371204751421</v>
      </c>
    </row>
    <row r="18" spans="1:14" s="10" customFormat="1" ht="11.25" customHeight="1">
      <c r="A18" s="15" t="s">
        <v>15</v>
      </c>
      <c r="B18" s="16">
        <v>46909</v>
      </c>
      <c r="C18" s="16">
        <v>188</v>
      </c>
      <c r="D18" s="16">
        <v>8</v>
      </c>
      <c r="E18" s="16">
        <v>20</v>
      </c>
      <c r="F18" s="16">
        <v>41</v>
      </c>
      <c r="G18" s="16">
        <v>63</v>
      </c>
      <c r="H18" s="16">
        <v>43</v>
      </c>
      <c r="I18" s="16">
        <v>13</v>
      </c>
      <c r="J18" s="16">
        <v>17</v>
      </c>
      <c r="K18" s="16">
        <v>19</v>
      </c>
      <c r="L18" s="16">
        <v>132</v>
      </c>
      <c r="M18" s="16">
        <v>56</v>
      </c>
      <c r="N18" s="22">
        <v>0.400775970496067</v>
      </c>
    </row>
    <row r="19" spans="1:14" s="10" customFormat="1" ht="11.25" customHeight="1">
      <c r="A19" s="15" t="s">
        <v>16</v>
      </c>
      <c r="B19" s="16">
        <v>113790</v>
      </c>
      <c r="C19" s="16">
        <v>1209</v>
      </c>
      <c r="D19" s="16">
        <v>100</v>
      </c>
      <c r="E19" s="16">
        <v>152</v>
      </c>
      <c r="F19" s="16">
        <v>329</v>
      </c>
      <c r="G19" s="16">
        <v>432</v>
      </c>
      <c r="H19" s="16">
        <v>155</v>
      </c>
      <c r="I19" s="16">
        <v>41</v>
      </c>
      <c r="J19" s="16">
        <v>110</v>
      </c>
      <c r="K19" s="16">
        <v>179</v>
      </c>
      <c r="L19" s="16">
        <v>965</v>
      </c>
      <c r="M19" s="16">
        <v>244</v>
      </c>
      <c r="N19" s="22">
        <v>1.06248352227788</v>
      </c>
    </row>
    <row r="20" spans="1:14" s="10" customFormat="1" ht="11.25" customHeight="1">
      <c r="A20" s="15" t="s">
        <v>17</v>
      </c>
      <c r="B20" s="16">
        <v>116617</v>
      </c>
      <c r="C20" s="16">
        <v>2312</v>
      </c>
      <c r="D20" s="16">
        <v>158</v>
      </c>
      <c r="E20" s="16">
        <v>278</v>
      </c>
      <c r="F20" s="16">
        <v>830</v>
      </c>
      <c r="G20" s="16">
        <v>723</v>
      </c>
      <c r="H20" s="16">
        <v>246</v>
      </c>
      <c r="I20" s="16">
        <v>77</v>
      </c>
      <c r="J20" s="16">
        <v>298</v>
      </c>
      <c r="K20" s="16">
        <v>62</v>
      </c>
      <c r="L20" s="16">
        <v>1991</v>
      </c>
      <c r="M20" s="16">
        <v>321</v>
      </c>
      <c r="N20" s="22">
        <v>1.98255828910022</v>
      </c>
    </row>
    <row r="21" spans="1:14" s="10" customFormat="1" ht="11.25" customHeight="1">
      <c r="A21" s="15" t="s">
        <v>18</v>
      </c>
      <c r="B21" s="16">
        <v>107716</v>
      </c>
      <c r="C21" s="16">
        <v>1471</v>
      </c>
      <c r="D21" s="16">
        <v>199</v>
      </c>
      <c r="E21" s="16">
        <v>365</v>
      </c>
      <c r="F21" s="16">
        <v>546</v>
      </c>
      <c r="G21" s="16">
        <v>275</v>
      </c>
      <c r="H21" s="16">
        <v>69</v>
      </c>
      <c r="I21" s="16">
        <v>17</v>
      </c>
      <c r="J21" s="16">
        <v>12</v>
      </c>
      <c r="K21" s="16">
        <v>96</v>
      </c>
      <c r="L21" s="16">
        <v>1408</v>
      </c>
      <c r="M21" s="16">
        <v>63</v>
      </c>
      <c r="N21" s="22">
        <v>1.36562813323926</v>
      </c>
    </row>
    <row r="22" spans="1:14" s="10" customFormat="1" ht="11.25" customHeight="1">
      <c r="A22" s="15" t="s">
        <v>19</v>
      </c>
      <c r="B22" s="16">
        <v>124626</v>
      </c>
      <c r="C22" s="16">
        <v>739</v>
      </c>
      <c r="D22" s="16">
        <v>33</v>
      </c>
      <c r="E22" s="16">
        <v>46</v>
      </c>
      <c r="F22" s="16">
        <v>243</v>
      </c>
      <c r="G22" s="16">
        <v>281</v>
      </c>
      <c r="H22" s="16">
        <v>106</v>
      </c>
      <c r="I22" s="16">
        <v>30</v>
      </c>
      <c r="J22" s="16">
        <v>52</v>
      </c>
      <c r="K22" s="16">
        <v>113</v>
      </c>
      <c r="L22" s="16">
        <v>607</v>
      </c>
      <c r="M22" s="16">
        <v>132</v>
      </c>
      <c r="N22" s="22">
        <v>0.592974178742798</v>
      </c>
    </row>
    <row r="23" spans="1:14" s="10" customFormat="1" ht="11.25" customHeight="1">
      <c r="A23" s="15" t="s">
        <v>20</v>
      </c>
      <c r="B23" s="16">
        <v>36141</v>
      </c>
      <c r="C23" s="16">
        <v>574</v>
      </c>
      <c r="D23" s="16">
        <v>27</v>
      </c>
      <c r="E23" s="16">
        <v>54</v>
      </c>
      <c r="F23" s="16">
        <v>189</v>
      </c>
      <c r="G23" s="16">
        <v>190</v>
      </c>
      <c r="H23" s="16">
        <v>77</v>
      </c>
      <c r="I23" s="16">
        <v>37</v>
      </c>
      <c r="J23" s="16">
        <v>98</v>
      </c>
      <c r="K23" s="16">
        <v>39</v>
      </c>
      <c r="L23" s="16">
        <v>439</v>
      </c>
      <c r="M23" s="16">
        <v>135</v>
      </c>
      <c r="N23" s="22">
        <v>1.58822390083285</v>
      </c>
    </row>
    <row r="24" spans="1:14" s="10" customFormat="1" ht="11.25" customHeight="1">
      <c r="A24" s="15" t="s">
        <v>21</v>
      </c>
      <c r="B24" s="16">
        <v>25576</v>
      </c>
      <c r="C24" s="16">
        <v>521</v>
      </c>
      <c r="D24" s="16">
        <v>33</v>
      </c>
      <c r="E24" s="16">
        <v>78</v>
      </c>
      <c r="F24" s="16">
        <v>147</v>
      </c>
      <c r="G24" s="16">
        <v>142</v>
      </c>
      <c r="H24" s="16">
        <v>73</v>
      </c>
      <c r="I24" s="16">
        <v>48</v>
      </c>
      <c r="J24" s="16">
        <v>71</v>
      </c>
      <c r="K24" s="16">
        <v>11</v>
      </c>
      <c r="L24" s="16">
        <v>396</v>
      </c>
      <c r="M24" s="16">
        <v>125</v>
      </c>
      <c r="N24" s="22">
        <v>2.03706599937441</v>
      </c>
    </row>
    <row r="25" spans="1:14" s="10" customFormat="1" ht="11.25" customHeight="1">
      <c r="A25" s="15" t="s">
        <v>22</v>
      </c>
      <c r="B25" s="16">
        <v>6401</v>
      </c>
      <c r="C25" s="16">
        <v>74</v>
      </c>
      <c r="D25" s="16">
        <v>3</v>
      </c>
      <c r="E25" s="16">
        <v>7</v>
      </c>
      <c r="F25" s="16">
        <v>18</v>
      </c>
      <c r="G25" s="16">
        <v>27</v>
      </c>
      <c r="H25" s="16">
        <v>11</v>
      </c>
      <c r="I25" s="16">
        <v>8</v>
      </c>
      <c r="J25" s="16">
        <v>24</v>
      </c>
      <c r="K25" s="16">
        <v>2</v>
      </c>
      <c r="L25" s="16">
        <v>65</v>
      </c>
      <c r="M25" s="16">
        <v>9</v>
      </c>
      <c r="N25" s="22">
        <v>1.15606936416185</v>
      </c>
    </row>
    <row r="26" spans="1:14" s="10" customFormat="1" ht="11.25" customHeight="1">
      <c r="A26" s="15" t="s">
        <v>23</v>
      </c>
      <c r="B26" s="16">
        <v>216031</v>
      </c>
      <c r="C26" s="16">
        <v>3596</v>
      </c>
      <c r="D26" s="16">
        <v>296</v>
      </c>
      <c r="E26" s="16">
        <v>521</v>
      </c>
      <c r="F26" s="16">
        <v>946</v>
      </c>
      <c r="G26" s="16">
        <v>1084</v>
      </c>
      <c r="H26" s="16">
        <v>492</v>
      </c>
      <c r="I26" s="16">
        <v>257</v>
      </c>
      <c r="J26" s="16">
        <v>420</v>
      </c>
      <c r="K26" s="16">
        <v>213</v>
      </c>
      <c r="L26" s="16">
        <v>2949</v>
      </c>
      <c r="M26" s="16">
        <v>647</v>
      </c>
      <c r="N26" s="22">
        <v>1.6645759173452</v>
      </c>
    </row>
    <row r="27" spans="1:14" s="10" customFormat="1" ht="11.25" customHeight="1">
      <c r="A27" s="15" t="s">
        <v>24</v>
      </c>
      <c r="B27" s="16">
        <v>136130</v>
      </c>
      <c r="C27" s="16">
        <v>1147</v>
      </c>
      <c r="D27" s="16">
        <v>138</v>
      </c>
      <c r="E27" s="16">
        <v>230</v>
      </c>
      <c r="F27" s="16">
        <v>323</v>
      </c>
      <c r="G27" s="16">
        <v>276</v>
      </c>
      <c r="H27" s="16">
        <v>128</v>
      </c>
      <c r="I27" s="16">
        <v>52</v>
      </c>
      <c r="J27" s="16">
        <v>182</v>
      </c>
      <c r="K27" s="16">
        <v>112</v>
      </c>
      <c r="L27" s="16">
        <v>641</v>
      </c>
      <c r="M27" s="16">
        <v>506</v>
      </c>
      <c r="N27" s="22">
        <v>0.842576948505105</v>
      </c>
    </row>
    <row r="28" spans="1:14" s="10" customFormat="1" ht="11.25" customHeight="1">
      <c r="A28" s="15" t="s">
        <v>25</v>
      </c>
      <c r="B28" s="16">
        <v>255909</v>
      </c>
      <c r="C28" s="16">
        <v>3834</v>
      </c>
      <c r="D28" s="16">
        <v>159</v>
      </c>
      <c r="E28" s="16">
        <v>351</v>
      </c>
      <c r="F28" s="16">
        <v>1025</v>
      </c>
      <c r="G28" s="16">
        <v>1435</v>
      </c>
      <c r="H28" s="16">
        <v>691</v>
      </c>
      <c r="I28" s="16">
        <v>173</v>
      </c>
      <c r="J28" s="16">
        <v>566</v>
      </c>
      <c r="K28" s="16">
        <v>532</v>
      </c>
      <c r="L28" s="16">
        <v>2896</v>
      </c>
      <c r="M28" s="16">
        <v>938</v>
      </c>
      <c r="N28" s="22">
        <v>1.49818880930331</v>
      </c>
    </row>
    <row r="29" spans="1:14" s="10" customFormat="1" ht="11.25" customHeight="1">
      <c r="A29" s="15" t="s">
        <v>26</v>
      </c>
      <c r="B29" s="16">
        <v>106508</v>
      </c>
      <c r="C29" s="16">
        <v>2060</v>
      </c>
      <c r="D29" s="16">
        <v>116</v>
      </c>
      <c r="E29" s="16">
        <v>226</v>
      </c>
      <c r="F29" s="16">
        <v>602</v>
      </c>
      <c r="G29" s="16">
        <v>698</v>
      </c>
      <c r="H29" s="16">
        <v>264</v>
      </c>
      <c r="I29" s="16">
        <v>154</v>
      </c>
      <c r="J29" s="16">
        <v>289</v>
      </c>
      <c r="K29" s="16">
        <v>78</v>
      </c>
      <c r="L29" s="16">
        <v>1654</v>
      </c>
      <c r="M29" s="16">
        <v>406</v>
      </c>
      <c r="N29" s="22">
        <v>1.93412701393323</v>
      </c>
    </row>
    <row r="30" spans="1:14" s="17" customFormat="1" ht="11.25" customHeight="1">
      <c r="A30" s="11" t="s">
        <v>27</v>
      </c>
      <c r="B30" s="12">
        <v>193973</v>
      </c>
      <c r="C30" s="12">
        <v>1733</v>
      </c>
      <c r="D30" s="12">
        <v>199</v>
      </c>
      <c r="E30" s="12">
        <v>335</v>
      </c>
      <c r="F30" s="12">
        <v>544</v>
      </c>
      <c r="G30" s="12">
        <v>497</v>
      </c>
      <c r="H30" s="12">
        <v>100</v>
      </c>
      <c r="I30" s="12">
        <v>58</v>
      </c>
      <c r="J30" s="12">
        <v>121</v>
      </c>
      <c r="K30" s="12">
        <v>237</v>
      </c>
      <c r="L30" s="12">
        <v>1564</v>
      </c>
      <c r="M30" s="12">
        <v>169</v>
      </c>
      <c r="N30" s="20">
        <v>0.893423311491806</v>
      </c>
    </row>
    <row r="31" spans="1:14" s="10" customFormat="1" ht="11.25" customHeight="1">
      <c r="A31" s="15" t="s">
        <v>28</v>
      </c>
      <c r="B31" s="16">
        <v>340575</v>
      </c>
      <c r="C31" s="16">
        <v>2179</v>
      </c>
      <c r="D31" s="16">
        <v>264</v>
      </c>
      <c r="E31" s="16">
        <v>302</v>
      </c>
      <c r="F31" s="16">
        <v>538</v>
      </c>
      <c r="G31" s="16">
        <v>635</v>
      </c>
      <c r="H31" s="16">
        <v>284</v>
      </c>
      <c r="I31" s="16">
        <v>156</v>
      </c>
      <c r="J31" s="16">
        <v>425</v>
      </c>
      <c r="K31" s="16">
        <v>287</v>
      </c>
      <c r="L31" s="16">
        <v>1452</v>
      </c>
      <c r="M31" s="16">
        <v>727</v>
      </c>
      <c r="N31" s="22">
        <v>0.639800337664244</v>
      </c>
    </row>
    <row r="32" spans="1:14" s="10" customFormat="1" ht="11.25" customHeight="1">
      <c r="A32" s="15" t="s">
        <v>29</v>
      </c>
      <c r="B32" s="16">
        <v>181937</v>
      </c>
      <c r="C32" s="16">
        <v>2572</v>
      </c>
      <c r="D32" s="16">
        <v>431</v>
      </c>
      <c r="E32" s="16">
        <v>534</v>
      </c>
      <c r="F32" s="16">
        <v>677</v>
      </c>
      <c r="G32" s="16">
        <v>603</v>
      </c>
      <c r="H32" s="16">
        <v>222</v>
      </c>
      <c r="I32" s="16">
        <v>105</v>
      </c>
      <c r="J32" s="16">
        <v>289</v>
      </c>
      <c r="K32" s="16">
        <v>259</v>
      </c>
      <c r="L32" s="16">
        <v>1526</v>
      </c>
      <c r="M32" s="16">
        <v>1046</v>
      </c>
      <c r="N32" s="22">
        <v>1.41367616262772</v>
      </c>
    </row>
    <row r="33" spans="1:14" s="10" customFormat="1" ht="11.25" customHeight="1">
      <c r="A33" s="15" t="s">
        <v>30</v>
      </c>
      <c r="B33" s="16">
        <v>83699</v>
      </c>
      <c r="C33" s="16">
        <v>1068</v>
      </c>
      <c r="D33" s="16">
        <v>218</v>
      </c>
      <c r="E33" s="16">
        <v>192</v>
      </c>
      <c r="F33" s="16">
        <v>361</v>
      </c>
      <c r="G33" s="16">
        <v>191</v>
      </c>
      <c r="H33" s="16">
        <v>73</v>
      </c>
      <c r="I33" s="16">
        <v>33</v>
      </c>
      <c r="J33" s="16">
        <v>11</v>
      </c>
      <c r="K33" s="16">
        <v>72</v>
      </c>
      <c r="L33" s="16">
        <v>1035</v>
      </c>
      <c r="M33" s="16">
        <v>33</v>
      </c>
      <c r="N33" s="22">
        <v>1.27600090801563</v>
      </c>
    </row>
    <row r="34" spans="1:14" s="10" customFormat="1" ht="11.25" customHeight="1">
      <c r="A34" s="15" t="s">
        <v>31</v>
      </c>
      <c r="B34" s="16">
        <v>211720</v>
      </c>
      <c r="C34" s="16">
        <v>329</v>
      </c>
      <c r="D34" s="16">
        <v>50</v>
      </c>
      <c r="E34" s="16">
        <v>73</v>
      </c>
      <c r="F34" s="16">
        <v>74</v>
      </c>
      <c r="G34" s="16">
        <v>54</v>
      </c>
      <c r="H34" s="16">
        <v>32</v>
      </c>
      <c r="I34" s="16">
        <v>46</v>
      </c>
      <c r="J34" s="16">
        <v>55</v>
      </c>
      <c r="K34" s="16">
        <v>5</v>
      </c>
      <c r="L34" s="16">
        <v>274</v>
      </c>
      <c r="M34" s="16">
        <v>55</v>
      </c>
      <c r="N34" s="22">
        <v>0.155393916493482</v>
      </c>
    </row>
    <row r="35" spans="1:14" s="10" customFormat="1" ht="11.25" customHeight="1">
      <c r="A35" s="10" t="s">
        <v>32</v>
      </c>
      <c r="B35" s="18">
        <v>32241</v>
      </c>
      <c r="C35" s="18">
        <v>660</v>
      </c>
      <c r="D35" s="18">
        <v>61</v>
      </c>
      <c r="E35" s="18">
        <v>88</v>
      </c>
      <c r="F35" s="18">
        <v>213</v>
      </c>
      <c r="G35" s="18">
        <v>174</v>
      </c>
      <c r="H35" s="18">
        <v>73</v>
      </c>
      <c r="I35" s="18">
        <v>51</v>
      </c>
      <c r="J35" s="18">
        <v>135</v>
      </c>
      <c r="K35" s="18">
        <v>38</v>
      </c>
      <c r="L35" s="18">
        <v>483</v>
      </c>
      <c r="M35" s="18">
        <v>177</v>
      </c>
      <c r="N35" s="23">
        <v>2.04708290685773</v>
      </c>
    </row>
    <row r="36" spans="1:14" s="10" customFormat="1" ht="5.25" customHeigh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</row>
    <row r="37" spans="1:14" s="10" customFormat="1" ht="11.25">
      <c r="A37" s="60" t="s">
        <v>49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</row>
    <row r="38" spans="1:14" s="10" customFormat="1" ht="11.25">
      <c r="A38" s="60" t="s">
        <v>50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</row>
    <row r="39" spans="1:14" s="10" customFormat="1" ht="11.25">
      <c r="A39" s="60" t="s">
        <v>93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</row>
    <row r="40" spans="1:14" s="10" customFormat="1" ht="11.25">
      <c r="A40" s="60" t="s">
        <v>96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</row>
    <row r="41" spans="1:14" s="10" customFormat="1" ht="5.25" customHeight="1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</row>
    <row r="42" spans="1:14" s="10" customFormat="1" ht="11.25">
      <c r="A42" s="58" t="s">
        <v>103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</row>
    <row r="43" spans="1:14" s="10" customFormat="1" ht="5.25" customHeight="1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</row>
    <row r="44" spans="1:14" s="10" customFormat="1" ht="11.25" customHeight="1">
      <c r="A44" s="58" t="s">
        <v>48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</row>
    <row r="45" spans="1:14" s="10" customFormat="1" ht="11.25" customHeight="1">
      <c r="A45" s="58" t="s">
        <v>39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</row>
  </sheetData>
  <sheetProtection/>
  <mergeCells count="19">
    <mergeCell ref="A36:N36"/>
    <mergeCell ref="A37:N37"/>
    <mergeCell ref="A38:N38"/>
    <mergeCell ref="A40:N40"/>
    <mergeCell ref="A45:N45"/>
    <mergeCell ref="A41:N41"/>
    <mergeCell ref="A42:N42"/>
    <mergeCell ref="A43:N43"/>
    <mergeCell ref="A44:N44"/>
    <mergeCell ref="A39:N39"/>
    <mergeCell ref="D7:M7"/>
    <mergeCell ref="J6:K6"/>
    <mergeCell ref="L6:M6"/>
    <mergeCell ref="A1:N1"/>
    <mergeCell ref="A2:N2"/>
    <mergeCell ref="A3:N3"/>
    <mergeCell ref="A4:N4"/>
    <mergeCell ref="D6:I6"/>
    <mergeCell ref="C5:M5"/>
  </mergeCells>
  <printOptions/>
  <pageMargins left="0" right="0" top="0" bottom="0" header="0" footer="0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:N1"/>
    </sheetView>
  </sheetViews>
  <sheetFormatPr defaultColWidth="9.140625" defaultRowHeight="12.75"/>
  <cols>
    <col min="1" max="1" width="21.8515625" style="0" customWidth="1"/>
    <col min="2" max="3" width="11.7109375" style="0" customWidth="1"/>
    <col min="4" max="9" width="9.7109375" style="0" customWidth="1"/>
    <col min="10" max="14" width="11.7109375" style="0" customWidth="1"/>
  </cols>
  <sheetData>
    <row r="1" spans="1:14" s="1" customFormat="1" ht="12.7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s="1" customFormat="1" ht="12.75">
      <c r="A2" s="61" t="s">
        <v>86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s="2" customFormat="1" ht="12.75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 s="2" customFormat="1" ht="12.75" customHeight="1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</row>
    <row r="5" spans="1:14" s="3" customFormat="1" ht="12" customHeight="1">
      <c r="A5" s="4"/>
      <c r="B5" s="5" t="s">
        <v>0</v>
      </c>
      <c r="C5" s="80" t="s">
        <v>1</v>
      </c>
      <c r="D5" s="81"/>
      <c r="E5" s="81"/>
      <c r="F5" s="81"/>
      <c r="G5" s="81"/>
      <c r="H5" s="81"/>
      <c r="I5" s="81"/>
      <c r="J5" s="81"/>
      <c r="K5" s="81"/>
      <c r="L5" s="81"/>
      <c r="M5" s="82"/>
      <c r="N5" s="5" t="s">
        <v>44</v>
      </c>
    </row>
    <row r="6" spans="1:14" s="3" customFormat="1" ht="12" customHeight="1">
      <c r="A6" s="4"/>
      <c r="B6" s="5" t="s">
        <v>52</v>
      </c>
      <c r="C6" s="19" t="s">
        <v>2</v>
      </c>
      <c r="D6" s="66" t="s">
        <v>41</v>
      </c>
      <c r="E6" s="66"/>
      <c r="F6" s="66"/>
      <c r="G6" s="66"/>
      <c r="H6" s="66"/>
      <c r="I6" s="66"/>
      <c r="J6" s="66" t="s">
        <v>42</v>
      </c>
      <c r="K6" s="66"/>
      <c r="L6" s="66" t="s">
        <v>47</v>
      </c>
      <c r="M6" s="67"/>
      <c r="N6" s="5" t="s">
        <v>45</v>
      </c>
    </row>
    <row r="7" spans="1:14" s="3" customFormat="1" ht="14.25" customHeight="1">
      <c r="A7" s="6"/>
      <c r="B7" s="7" t="s">
        <v>35</v>
      </c>
      <c r="C7" s="7"/>
      <c r="D7" s="59"/>
      <c r="E7" s="59"/>
      <c r="F7" s="59"/>
      <c r="G7" s="59"/>
      <c r="H7" s="59"/>
      <c r="I7" s="59"/>
      <c r="J7" s="59"/>
      <c r="K7" s="59"/>
      <c r="L7" s="59"/>
      <c r="M7" s="59"/>
      <c r="N7" s="6" t="s">
        <v>91</v>
      </c>
    </row>
    <row r="8" spans="1:14" s="3" customFormat="1" ht="14.25" customHeight="1">
      <c r="A8" s="8"/>
      <c r="B8" s="9"/>
      <c r="C8" s="9"/>
      <c r="D8" s="9">
        <v>1</v>
      </c>
      <c r="E8" s="9">
        <v>2</v>
      </c>
      <c r="F8" s="9">
        <v>3</v>
      </c>
      <c r="G8" s="9">
        <v>4</v>
      </c>
      <c r="H8" s="9">
        <v>5</v>
      </c>
      <c r="I8" s="9" t="s">
        <v>4</v>
      </c>
      <c r="J8" s="9" t="s">
        <v>46</v>
      </c>
      <c r="K8" s="9" t="s">
        <v>43</v>
      </c>
      <c r="L8" s="9" t="s">
        <v>90</v>
      </c>
      <c r="M8" s="9" t="s">
        <v>5</v>
      </c>
      <c r="N8" s="9"/>
    </row>
    <row r="9" spans="1:14" s="10" customFormat="1" ht="11.25" customHeight="1">
      <c r="A9" s="11" t="s">
        <v>6</v>
      </c>
      <c r="B9" s="12">
        <v>3709857</v>
      </c>
      <c r="C9" s="12">
        <v>36802</v>
      </c>
      <c r="D9" s="12">
        <v>3600</v>
      </c>
      <c r="E9" s="12">
        <v>5358</v>
      </c>
      <c r="F9" s="12">
        <v>10865</v>
      </c>
      <c r="G9" s="12">
        <v>10955</v>
      </c>
      <c r="H9" s="12">
        <v>4247</v>
      </c>
      <c r="I9" s="12">
        <v>1777</v>
      </c>
      <c r="J9" s="12">
        <v>4146</v>
      </c>
      <c r="K9" s="12">
        <v>3922</v>
      </c>
      <c r="L9" s="12">
        <v>29451</v>
      </c>
      <c r="M9" s="12">
        <v>7351</v>
      </c>
      <c r="N9" s="20">
        <v>0.99</v>
      </c>
    </row>
    <row r="10" spans="1:14" s="10" customFormat="1" ht="11.25" customHeight="1">
      <c r="A10" s="13" t="s">
        <v>7</v>
      </c>
      <c r="B10" s="14">
        <v>627402</v>
      </c>
      <c r="C10" s="14">
        <v>4330</v>
      </c>
      <c r="D10" s="14">
        <v>231</v>
      </c>
      <c r="E10" s="14">
        <v>445</v>
      </c>
      <c r="F10" s="14">
        <v>1191</v>
      </c>
      <c r="G10" s="14">
        <v>1643</v>
      </c>
      <c r="H10" s="14">
        <v>555</v>
      </c>
      <c r="I10" s="14">
        <v>265</v>
      </c>
      <c r="J10" s="14">
        <v>435</v>
      </c>
      <c r="K10" s="14">
        <v>1003</v>
      </c>
      <c r="L10" s="14">
        <v>3478</v>
      </c>
      <c r="M10" s="14">
        <v>852</v>
      </c>
      <c r="N10" s="21">
        <v>0.69</v>
      </c>
    </row>
    <row r="11" spans="1:14" s="10" customFormat="1" ht="11.25" customHeight="1">
      <c r="A11" s="15" t="s">
        <v>8</v>
      </c>
      <c r="B11" s="16">
        <v>481284</v>
      </c>
      <c r="C11" s="16">
        <v>5252</v>
      </c>
      <c r="D11" s="16">
        <v>454</v>
      </c>
      <c r="E11" s="16">
        <v>792</v>
      </c>
      <c r="F11" s="16">
        <v>1792</v>
      </c>
      <c r="G11" s="16">
        <v>1511</v>
      </c>
      <c r="H11" s="16">
        <v>531</v>
      </c>
      <c r="I11" s="16">
        <v>172</v>
      </c>
      <c r="J11" s="16">
        <v>426</v>
      </c>
      <c r="K11" s="16">
        <v>473</v>
      </c>
      <c r="L11" s="16">
        <v>4418</v>
      </c>
      <c r="M11" s="16">
        <v>834</v>
      </c>
      <c r="N11" s="22">
        <v>1.09</v>
      </c>
    </row>
    <row r="12" spans="1:14" s="10" customFormat="1" ht="11.25" customHeight="1">
      <c r="A12" s="15" t="s">
        <v>9</v>
      </c>
      <c r="B12" s="16">
        <v>159986</v>
      </c>
      <c r="C12" s="16">
        <v>1552</v>
      </c>
      <c r="D12" s="16">
        <v>194</v>
      </c>
      <c r="E12" s="16">
        <v>232</v>
      </c>
      <c r="F12" s="16">
        <v>364</v>
      </c>
      <c r="G12" s="16">
        <v>503</v>
      </c>
      <c r="H12" s="16">
        <v>199</v>
      </c>
      <c r="I12" s="16">
        <v>60</v>
      </c>
      <c r="J12" s="16">
        <v>75</v>
      </c>
      <c r="K12" s="16">
        <v>251</v>
      </c>
      <c r="L12" s="16">
        <v>1346</v>
      </c>
      <c r="M12" s="16">
        <v>206</v>
      </c>
      <c r="N12" s="22">
        <v>0.97</v>
      </c>
    </row>
    <row r="13" spans="1:14" s="10" customFormat="1" ht="11.25" customHeight="1">
      <c r="A13" s="15" t="s">
        <v>10</v>
      </c>
      <c r="B13" s="16">
        <v>16367</v>
      </c>
      <c r="C13" s="16">
        <v>150</v>
      </c>
      <c r="D13" s="16">
        <v>11</v>
      </c>
      <c r="E13" s="16">
        <v>15</v>
      </c>
      <c r="F13" s="16">
        <v>49</v>
      </c>
      <c r="G13" s="16">
        <v>51</v>
      </c>
      <c r="H13" s="16">
        <v>13</v>
      </c>
      <c r="I13" s="16">
        <v>11</v>
      </c>
      <c r="J13" s="16">
        <v>15</v>
      </c>
      <c r="K13" s="16">
        <v>9</v>
      </c>
      <c r="L13" s="16">
        <v>132</v>
      </c>
      <c r="M13" s="16">
        <v>18</v>
      </c>
      <c r="N13" s="22">
        <v>0.92</v>
      </c>
    </row>
    <row r="14" spans="1:14" s="10" customFormat="1" ht="11.25" customHeight="1">
      <c r="A14" s="15" t="s">
        <v>11</v>
      </c>
      <c r="B14" s="16">
        <v>59093</v>
      </c>
      <c r="C14" s="16">
        <v>310</v>
      </c>
      <c r="D14" s="16">
        <v>28</v>
      </c>
      <c r="E14" s="16">
        <v>40</v>
      </c>
      <c r="F14" s="16">
        <v>102</v>
      </c>
      <c r="G14" s="16">
        <v>93</v>
      </c>
      <c r="H14" s="16">
        <v>36</v>
      </c>
      <c r="I14" s="16">
        <v>11</v>
      </c>
      <c r="J14" s="16">
        <v>20</v>
      </c>
      <c r="K14" s="16">
        <v>46</v>
      </c>
      <c r="L14" s="16">
        <v>261</v>
      </c>
      <c r="M14" s="16">
        <v>49</v>
      </c>
      <c r="N14" s="22">
        <v>0.52</v>
      </c>
    </row>
    <row r="15" spans="1:14" s="10" customFormat="1" ht="11.25" customHeight="1">
      <c r="A15" s="15" t="s">
        <v>12</v>
      </c>
      <c r="B15" s="16">
        <v>17046</v>
      </c>
      <c r="C15" s="16">
        <v>136</v>
      </c>
      <c r="D15" s="16">
        <v>12</v>
      </c>
      <c r="E15" s="16">
        <v>20</v>
      </c>
      <c r="F15" s="16">
        <v>36</v>
      </c>
      <c r="G15" s="16">
        <v>45</v>
      </c>
      <c r="H15" s="16">
        <v>14</v>
      </c>
      <c r="I15" s="16">
        <v>9</v>
      </c>
      <c r="J15" s="16">
        <v>22</v>
      </c>
      <c r="K15" s="16">
        <v>43</v>
      </c>
      <c r="L15" s="16">
        <v>61</v>
      </c>
      <c r="M15" s="16">
        <v>75</v>
      </c>
      <c r="N15" s="22">
        <v>0.8</v>
      </c>
    </row>
    <row r="16" spans="1:14" s="10" customFormat="1" ht="11.25" customHeight="1">
      <c r="A16" s="15" t="s">
        <v>13</v>
      </c>
      <c r="B16" s="16">
        <v>17927</v>
      </c>
      <c r="C16" s="16">
        <v>130</v>
      </c>
      <c r="D16" s="16">
        <v>6</v>
      </c>
      <c r="E16" s="16">
        <v>18</v>
      </c>
      <c r="F16" s="16">
        <v>32</v>
      </c>
      <c r="G16" s="16">
        <v>54</v>
      </c>
      <c r="H16" s="16">
        <v>12</v>
      </c>
      <c r="I16" s="16">
        <v>8</v>
      </c>
      <c r="J16" s="16">
        <v>6</v>
      </c>
      <c r="K16" s="16">
        <v>17</v>
      </c>
      <c r="L16" s="16">
        <v>92</v>
      </c>
      <c r="M16" s="16">
        <v>38</v>
      </c>
      <c r="N16" s="22">
        <v>0.73</v>
      </c>
    </row>
    <row r="17" spans="1:14" s="10" customFormat="1" ht="11.25" customHeight="1">
      <c r="A17" s="15" t="s">
        <v>14</v>
      </c>
      <c r="B17" s="16">
        <v>19482</v>
      </c>
      <c r="C17" s="16">
        <v>411</v>
      </c>
      <c r="D17" s="16">
        <v>28</v>
      </c>
      <c r="E17" s="16">
        <v>67</v>
      </c>
      <c r="F17" s="16">
        <v>130</v>
      </c>
      <c r="G17" s="16">
        <v>91</v>
      </c>
      <c r="H17" s="16">
        <v>62</v>
      </c>
      <c r="I17" s="16">
        <v>33</v>
      </c>
      <c r="J17" s="16">
        <v>124</v>
      </c>
      <c r="K17" s="16">
        <v>12</v>
      </c>
      <c r="L17" s="16">
        <v>314</v>
      </c>
      <c r="M17" s="16">
        <v>97</v>
      </c>
      <c r="N17" s="22">
        <v>2.11</v>
      </c>
    </row>
    <row r="18" spans="1:14" s="10" customFormat="1" ht="11.25" customHeight="1">
      <c r="A18" s="15" t="s">
        <v>15</v>
      </c>
      <c r="B18" s="16">
        <v>46134</v>
      </c>
      <c r="C18" s="16">
        <v>166</v>
      </c>
      <c r="D18" s="16">
        <v>11</v>
      </c>
      <c r="E18" s="16">
        <v>13</v>
      </c>
      <c r="F18" s="16">
        <v>43</v>
      </c>
      <c r="G18" s="16">
        <v>58</v>
      </c>
      <c r="H18" s="16">
        <v>32</v>
      </c>
      <c r="I18" s="16">
        <v>9</v>
      </c>
      <c r="J18" s="16">
        <v>12</v>
      </c>
      <c r="K18" s="16">
        <v>4</v>
      </c>
      <c r="L18" s="16">
        <v>133</v>
      </c>
      <c r="M18" s="16">
        <v>33</v>
      </c>
      <c r="N18" s="22">
        <v>0.36</v>
      </c>
    </row>
    <row r="19" spans="1:14" s="10" customFormat="1" ht="11.25" customHeight="1">
      <c r="A19" s="15" t="s">
        <v>16</v>
      </c>
      <c r="B19" s="16">
        <v>111706</v>
      </c>
      <c r="C19" s="16">
        <v>1122</v>
      </c>
      <c r="D19" s="16">
        <v>111</v>
      </c>
      <c r="E19" s="16">
        <v>125</v>
      </c>
      <c r="F19" s="16">
        <v>286</v>
      </c>
      <c r="G19" s="16">
        <v>389</v>
      </c>
      <c r="H19" s="16">
        <v>164</v>
      </c>
      <c r="I19" s="16">
        <v>47</v>
      </c>
      <c r="J19" s="16">
        <v>125</v>
      </c>
      <c r="K19" s="16">
        <v>71</v>
      </c>
      <c r="L19" s="16">
        <v>879</v>
      </c>
      <c r="M19" s="16">
        <v>243</v>
      </c>
      <c r="N19" s="22">
        <v>1</v>
      </c>
    </row>
    <row r="20" spans="1:14" s="10" customFormat="1" ht="11.25" customHeight="1">
      <c r="A20" s="15" t="s">
        <v>17</v>
      </c>
      <c r="B20" s="16">
        <v>115719</v>
      </c>
      <c r="C20" s="16">
        <v>2205</v>
      </c>
      <c r="D20" s="16">
        <v>159</v>
      </c>
      <c r="E20" s="16">
        <v>298</v>
      </c>
      <c r="F20" s="16">
        <v>815</v>
      </c>
      <c r="G20" s="16">
        <v>650</v>
      </c>
      <c r="H20" s="16">
        <v>220</v>
      </c>
      <c r="I20" s="16">
        <v>63</v>
      </c>
      <c r="J20" s="16">
        <v>235</v>
      </c>
      <c r="K20" s="16">
        <v>68</v>
      </c>
      <c r="L20" s="16">
        <v>1933</v>
      </c>
      <c r="M20" s="16">
        <v>272</v>
      </c>
      <c r="N20" s="22">
        <v>1.91</v>
      </c>
    </row>
    <row r="21" spans="1:14" s="10" customFormat="1" ht="11.25" customHeight="1">
      <c r="A21" s="15" t="s">
        <v>18</v>
      </c>
      <c r="B21" s="16">
        <v>107515</v>
      </c>
      <c r="C21" s="16">
        <v>1586</v>
      </c>
      <c r="D21" s="16">
        <v>257</v>
      </c>
      <c r="E21" s="16">
        <v>457</v>
      </c>
      <c r="F21" s="16">
        <v>505</v>
      </c>
      <c r="G21" s="16">
        <v>270</v>
      </c>
      <c r="H21" s="16">
        <v>76</v>
      </c>
      <c r="I21" s="16">
        <v>21</v>
      </c>
      <c r="J21" s="16">
        <v>21</v>
      </c>
      <c r="K21" s="16">
        <v>18</v>
      </c>
      <c r="L21" s="16">
        <v>1513</v>
      </c>
      <c r="M21" s="16">
        <v>73</v>
      </c>
      <c r="N21" s="22">
        <v>1.48</v>
      </c>
    </row>
    <row r="22" spans="1:14" s="10" customFormat="1" ht="11.25" customHeight="1">
      <c r="A22" s="15" t="s">
        <v>19</v>
      </c>
      <c r="B22" s="16">
        <v>123444</v>
      </c>
      <c r="C22" s="16">
        <v>662</v>
      </c>
      <c r="D22" s="16">
        <v>15</v>
      </c>
      <c r="E22" s="16">
        <v>51</v>
      </c>
      <c r="F22" s="16">
        <v>206</v>
      </c>
      <c r="G22" s="16">
        <v>254</v>
      </c>
      <c r="H22" s="16">
        <v>87</v>
      </c>
      <c r="I22" s="16">
        <v>49</v>
      </c>
      <c r="J22" s="16">
        <v>109</v>
      </c>
      <c r="K22" s="16">
        <v>143</v>
      </c>
      <c r="L22" s="16">
        <v>487</v>
      </c>
      <c r="M22" s="16">
        <v>175</v>
      </c>
      <c r="N22" s="22">
        <v>0.54</v>
      </c>
    </row>
    <row r="23" spans="1:14" s="10" customFormat="1" ht="11.25" customHeight="1">
      <c r="A23" s="15" t="s">
        <v>20</v>
      </c>
      <c r="B23" s="16">
        <v>35766</v>
      </c>
      <c r="C23" s="16">
        <v>497</v>
      </c>
      <c r="D23" s="16">
        <v>36</v>
      </c>
      <c r="E23" s="16">
        <v>48</v>
      </c>
      <c r="F23" s="16">
        <v>165</v>
      </c>
      <c r="G23" s="16">
        <v>148</v>
      </c>
      <c r="H23" s="16">
        <v>79</v>
      </c>
      <c r="I23" s="16">
        <v>21</v>
      </c>
      <c r="J23" s="16">
        <v>79</v>
      </c>
      <c r="K23" s="16">
        <v>50</v>
      </c>
      <c r="L23" s="16">
        <v>363</v>
      </c>
      <c r="M23" s="16">
        <v>134</v>
      </c>
      <c r="N23" s="22">
        <v>1.39</v>
      </c>
    </row>
    <row r="24" spans="1:14" s="10" customFormat="1" ht="11.25" customHeight="1">
      <c r="A24" s="15" t="s">
        <v>21</v>
      </c>
      <c r="B24" s="16">
        <v>25462</v>
      </c>
      <c r="C24" s="16">
        <v>499</v>
      </c>
      <c r="D24" s="16">
        <v>44</v>
      </c>
      <c r="E24" s="16">
        <v>77</v>
      </c>
      <c r="F24" s="16">
        <v>127</v>
      </c>
      <c r="G24" s="16">
        <v>133</v>
      </c>
      <c r="H24" s="16">
        <v>73</v>
      </c>
      <c r="I24" s="16">
        <v>45</v>
      </c>
      <c r="J24" s="16">
        <v>56</v>
      </c>
      <c r="K24" s="16">
        <v>10</v>
      </c>
      <c r="L24" s="16">
        <v>376</v>
      </c>
      <c r="M24" s="16">
        <v>123</v>
      </c>
      <c r="N24" s="22">
        <v>1.96</v>
      </c>
    </row>
    <row r="25" spans="1:14" s="10" customFormat="1" ht="11.25" customHeight="1">
      <c r="A25" s="15" t="s">
        <v>22</v>
      </c>
      <c r="B25" s="16">
        <v>6312</v>
      </c>
      <c r="C25" s="16">
        <v>75</v>
      </c>
      <c r="D25" s="16">
        <v>4</v>
      </c>
      <c r="E25" s="16">
        <v>5</v>
      </c>
      <c r="F25" s="16">
        <v>22</v>
      </c>
      <c r="G25" s="16">
        <v>28</v>
      </c>
      <c r="H25" s="16">
        <v>14</v>
      </c>
      <c r="I25" s="16">
        <v>2</v>
      </c>
      <c r="J25" s="16">
        <v>6</v>
      </c>
      <c r="K25" s="16" t="s">
        <v>36</v>
      </c>
      <c r="L25" s="16">
        <v>65</v>
      </c>
      <c r="M25" s="16">
        <v>10</v>
      </c>
      <c r="N25" s="22">
        <v>1.19</v>
      </c>
    </row>
    <row r="26" spans="1:14" s="10" customFormat="1" ht="11.25" customHeight="1">
      <c r="A26" s="15" t="s">
        <v>23</v>
      </c>
      <c r="B26" s="16">
        <v>214040</v>
      </c>
      <c r="C26" s="16">
        <v>3463</v>
      </c>
      <c r="D26" s="16">
        <v>330</v>
      </c>
      <c r="E26" s="16">
        <v>570</v>
      </c>
      <c r="F26" s="16">
        <v>891</v>
      </c>
      <c r="G26" s="16">
        <v>1035</v>
      </c>
      <c r="H26" s="16">
        <v>427</v>
      </c>
      <c r="I26" s="16">
        <v>210</v>
      </c>
      <c r="J26" s="16">
        <v>392</v>
      </c>
      <c r="K26" s="16">
        <v>305</v>
      </c>
      <c r="L26" s="16">
        <v>2896</v>
      </c>
      <c r="M26" s="16">
        <v>567</v>
      </c>
      <c r="N26" s="22">
        <v>1.62</v>
      </c>
    </row>
    <row r="27" spans="1:14" s="10" customFormat="1" ht="11.25" customHeight="1">
      <c r="A27" s="15" t="s">
        <v>24</v>
      </c>
      <c r="B27" s="16">
        <v>134598</v>
      </c>
      <c r="C27" s="16">
        <v>1184</v>
      </c>
      <c r="D27" s="16">
        <v>129</v>
      </c>
      <c r="E27" s="16">
        <v>219</v>
      </c>
      <c r="F27" s="16">
        <v>318</v>
      </c>
      <c r="G27" s="16">
        <v>329</v>
      </c>
      <c r="H27" s="16">
        <v>128</v>
      </c>
      <c r="I27" s="16">
        <v>61</v>
      </c>
      <c r="J27" s="16">
        <v>205</v>
      </c>
      <c r="K27" s="16">
        <v>156</v>
      </c>
      <c r="L27" s="16">
        <v>657</v>
      </c>
      <c r="M27" s="16">
        <v>527</v>
      </c>
      <c r="N27" s="22">
        <v>0.88</v>
      </c>
    </row>
    <row r="28" spans="1:14" s="10" customFormat="1" ht="11.25" customHeight="1">
      <c r="A28" s="15" t="s">
        <v>25</v>
      </c>
      <c r="B28" s="16">
        <v>252215</v>
      </c>
      <c r="C28" s="16">
        <v>3336</v>
      </c>
      <c r="D28" s="16">
        <v>165</v>
      </c>
      <c r="E28" s="16">
        <v>340</v>
      </c>
      <c r="F28" s="16">
        <v>955</v>
      </c>
      <c r="G28" s="16">
        <v>1116</v>
      </c>
      <c r="H28" s="16">
        <v>610</v>
      </c>
      <c r="I28" s="16">
        <v>150</v>
      </c>
      <c r="J28" s="16">
        <v>544</v>
      </c>
      <c r="K28" s="16">
        <v>411</v>
      </c>
      <c r="L28" s="16">
        <v>2528</v>
      </c>
      <c r="M28" s="16">
        <v>808</v>
      </c>
      <c r="N28" s="22">
        <v>1.32</v>
      </c>
    </row>
    <row r="29" spans="1:14" s="10" customFormat="1" ht="11.25" customHeight="1">
      <c r="A29" s="15" t="s">
        <v>26</v>
      </c>
      <c r="B29" s="16">
        <v>105331</v>
      </c>
      <c r="C29" s="16">
        <v>1935</v>
      </c>
      <c r="D29" s="16">
        <v>155</v>
      </c>
      <c r="E29" s="16">
        <v>231</v>
      </c>
      <c r="F29" s="16">
        <v>580</v>
      </c>
      <c r="G29" s="16">
        <v>621</v>
      </c>
      <c r="H29" s="16">
        <v>241</v>
      </c>
      <c r="I29" s="16">
        <v>107</v>
      </c>
      <c r="J29" s="16">
        <v>259</v>
      </c>
      <c r="K29" s="16">
        <v>77</v>
      </c>
      <c r="L29" s="16">
        <v>1635</v>
      </c>
      <c r="M29" s="16">
        <v>300</v>
      </c>
      <c r="N29" s="22">
        <v>1.84</v>
      </c>
    </row>
    <row r="30" spans="1:14" s="17" customFormat="1" ht="11.25" customHeight="1">
      <c r="A30" s="11" t="s">
        <v>27</v>
      </c>
      <c r="B30" s="12">
        <v>191556</v>
      </c>
      <c r="C30" s="12">
        <v>1707</v>
      </c>
      <c r="D30" s="12">
        <v>201</v>
      </c>
      <c r="E30" s="12">
        <v>259</v>
      </c>
      <c r="F30" s="12">
        <v>568</v>
      </c>
      <c r="G30" s="12">
        <v>500</v>
      </c>
      <c r="H30" s="12">
        <v>94</v>
      </c>
      <c r="I30" s="12">
        <v>85</v>
      </c>
      <c r="J30" s="12">
        <v>140</v>
      </c>
      <c r="K30" s="12">
        <v>222</v>
      </c>
      <c r="L30" s="12">
        <v>1567</v>
      </c>
      <c r="M30" s="12">
        <v>140</v>
      </c>
      <c r="N30" s="20">
        <v>0.89</v>
      </c>
    </row>
    <row r="31" spans="1:14" s="10" customFormat="1" ht="11.25" customHeight="1">
      <c r="A31" s="15" t="s">
        <v>28</v>
      </c>
      <c r="B31" s="16">
        <v>336870</v>
      </c>
      <c r="C31" s="16">
        <v>1791</v>
      </c>
      <c r="D31" s="16">
        <v>234</v>
      </c>
      <c r="E31" s="16">
        <v>249</v>
      </c>
      <c r="F31" s="16">
        <v>481</v>
      </c>
      <c r="G31" s="16">
        <v>455</v>
      </c>
      <c r="H31" s="16">
        <v>236</v>
      </c>
      <c r="I31" s="16">
        <v>136</v>
      </c>
      <c r="J31" s="16">
        <v>330</v>
      </c>
      <c r="K31" s="16">
        <v>246</v>
      </c>
      <c r="L31" s="16">
        <v>1212</v>
      </c>
      <c r="M31" s="16">
        <v>579</v>
      </c>
      <c r="N31" s="22">
        <v>0.53</v>
      </c>
    </row>
    <row r="32" spans="1:14" s="10" customFormat="1" ht="11.25" customHeight="1">
      <c r="A32" s="15" t="s">
        <v>29</v>
      </c>
      <c r="B32" s="16">
        <v>179453</v>
      </c>
      <c r="C32" s="16">
        <v>2216</v>
      </c>
      <c r="D32" s="16">
        <v>406</v>
      </c>
      <c r="E32" s="16">
        <v>402</v>
      </c>
      <c r="F32" s="16">
        <v>590</v>
      </c>
      <c r="G32" s="16">
        <v>576</v>
      </c>
      <c r="H32" s="16">
        <v>183</v>
      </c>
      <c r="I32" s="16">
        <v>59</v>
      </c>
      <c r="J32" s="16">
        <v>290</v>
      </c>
      <c r="K32" s="16">
        <v>192</v>
      </c>
      <c r="L32" s="16">
        <v>1253</v>
      </c>
      <c r="M32" s="16">
        <v>963</v>
      </c>
      <c r="N32" s="22">
        <v>1.23</v>
      </c>
    </row>
    <row r="33" spans="1:14" s="10" customFormat="1" ht="11.25" customHeight="1">
      <c r="A33" s="15" t="s">
        <v>30</v>
      </c>
      <c r="B33" s="16">
        <v>83039</v>
      </c>
      <c r="C33" s="16">
        <v>1037</v>
      </c>
      <c r="D33" s="16">
        <v>237</v>
      </c>
      <c r="E33" s="16">
        <v>208</v>
      </c>
      <c r="F33" s="16">
        <v>353</v>
      </c>
      <c r="G33" s="16">
        <v>153</v>
      </c>
      <c r="H33" s="16">
        <v>54</v>
      </c>
      <c r="I33" s="16">
        <v>32</v>
      </c>
      <c r="J33" s="16">
        <v>13</v>
      </c>
      <c r="K33" s="16">
        <v>21</v>
      </c>
      <c r="L33" s="16">
        <v>997</v>
      </c>
      <c r="M33" s="16">
        <v>40</v>
      </c>
      <c r="N33" s="22">
        <v>1.25</v>
      </c>
    </row>
    <row r="34" spans="1:14" s="10" customFormat="1" ht="11.25" customHeight="1">
      <c r="A34" s="15" t="s">
        <v>31</v>
      </c>
      <c r="B34" s="16">
        <v>210141</v>
      </c>
      <c r="C34" s="16">
        <v>408</v>
      </c>
      <c r="D34" s="16">
        <v>82</v>
      </c>
      <c r="E34" s="16">
        <v>89</v>
      </c>
      <c r="F34" s="16">
        <v>74</v>
      </c>
      <c r="G34" s="16">
        <v>63</v>
      </c>
      <c r="H34" s="16">
        <v>46</v>
      </c>
      <c r="I34" s="16">
        <v>54</v>
      </c>
      <c r="J34" s="16">
        <v>51</v>
      </c>
      <c r="K34" s="16">
        <v>2</v>
      </c>
      <c r="L34" s="16">
        <v>363</v>
      </c>
      <c r="M34" s="16">
        <v>45</v>
      </c>
      <c r="N34" s="22">
        <v>0.19</v>
      </c>
    </row>
    <row r="35" spans="1:14" s="10" customFormat="1" ht="11.25" customHeight="1">
      <c r="A35" s="10" t="s">
        <v>32</v>
      </c>
      <c r="B35" s="18">
        <v>31969</v>
      </c>
      <c r="C35" s="18">
        <v>642</v>
      </c>
      <c r="D35" s="18">
        <v>60</v>
      </c>
      <c r="E35" s="18">
        <v>88</v>
      </c>
      <c r="F35" s="18">
        <v>190</v>
      </c>
      <c r="G35" s="18">
        <v>186</v>
      </c>
      <c r="H35" s="18">
        <v>61</v>
      </c>
      <c r="I35" s="18">
        <v>57</v>
      </c>
      <c r="J35" s="18">
        <v>156</v>
      </c>
      <c r="K35" s="18">
        <v>72</v>
      </c>
      <c r="L35" s="18">
        <v>492</v>
      </c>
      <c r="M35" s="18">
        <v>150</v>
      </c>
      <c r="N35" s="23">
        <v>2.01</v>
      </c>
    </row>
    <row r="36" spans="1:14" s="10" customFormat="1" ht="5.25" customHeigh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</row>
    <row r="37" spans="1:14" s="10" customFormat="1" ht="11.25">
      <c r="A37" s="60" t="s">
        <v>49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</row>
    <row r="38" spans="1:14" s="10" customFormat="1" ht="11.25">
      <c r="A38" s="60" t="s">
        <v>50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</row>
    <row r="39" spans="1:14" s="10" customFormat="1" ht="11.25">
      <c r="A39" s="60" t="s">
        <v>93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</row>
    <row r="40" spans="1:14" s="10" customFormat="1" ht="11.25">
      <c r="A40" s="60" t="s">
        <v>96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</row>
    <row r="41" spans="1:14" s="10" customFormat="1" ht="5.25" customHeight="1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</row>
    <row r="42" spans="1:14" s="10" customFormat="1" ht="11.25">
      <c r="A42" s="58" t="s">
        <v>103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</row>
    <row r="43" spans="1:14" s="10" customFormat="1" ht="5.25" customHeight="1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</row>
    <row r="44" spans="1:14" s="10" customFormat="1" ht="11.25" customHeight="1">
      <c r="A44" s="58" t="s">
        <v>48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</row>
    <row r="45" spans="1:14" s="10" customFormat="1" ht="11.25" customHeight="1">
      <c r="A45" s="58" t="s">
        <v>39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</row>
  </sheetData>
  <sheetProtection/>
  <mergeCells count="19">
    <mergeCell ref="D6:I6"/>
    <mergeCell ref="C5:M5"/>
    <mergeCell ref="D7:M7"/>
    <mergeCell ref="J6:K6"/>
    <mergeCell ref="L6:M6"/>
    <mergeCell ref="A1:N1"/>
    <mergeCell ref="A2:N2"/>
    <mergeCell ref="A3:N3"/>
    <mergeCell ref="A4:N4"/>
    <mergeCell ref="A45:N45"/>
    <mergeCell ref="A41:N41"/>
    <mergeCell ref="A42:N42"/>
    <mergeCell ref="A43:N43"/>
    <mergeCell ref="A44:N44"/>
    <mergeCell ref="A36:N36"/>
    <mergeCell ref="A37:N37"/>
    <mergeCell ref="A38:N38"/>
    <mergeCell ref="A40:N40"/>
    <mergeCell ref="A39:N39"/>
  </mergeCells>
  <printOptions/>
  <pageMargins left="0" right="0" top="0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1" max="1" width="21.8515625" style="0" customWidth="1"/>
    <col min="2" max="3" width="11.7109375" style="0" customWidth="1"/>
    <col min="4" max="9" width="9.7109375" style="0" customWidth="1"/>
    <col min="10" max="14" width="11.7109375" style="0" customWidth="1"/>
  </cols>
  <sheetData>
    <row r="1" spans="1:14" s="1" customFormat="1" ht="12.7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s="1" customFormat="1" ht="12.75">
      <c r="A2" s="61" t="s">
        <v>101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s="1" customFormat="1" ht="12.7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4" s="1" customFormat="1" ht="12.7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</row>
    <row r="5" spans="1:14" s="3" customFormat="1" ht="12" customHeight="1">
      <c r="A5" s="4"/>
      <c r="B5" s="5" t="s">
        <v>0</v>
      </c>
      <c r="C5" s="63" t="s">
        <v>1</v>
      </c>
      <c r="D5" s="64"/>
      <c r="E5" s="64"/>
      <c r="F5" s="64"/>
      <c r="G5" s="64"/>
      <c r="H5" s="64"/>
      <c r="I5" s="64"/>
      <c r="J5" s="64"/>
      <c r="K5" s="64"/>
      <c r="L5" s="64"/>
      <c r="M5" s="65"/>
      <c r="N5" s="5" t="s">
        <v>44</v>
      </c>
    </row>
    <row r="6" spans="1:14" s="3" customFormat="1" ht="12" customHeight="1">
      <c r="A6" s="4"/>
      <c r="B6" s="5" t="s">
        <v>52</v>
      </c>
      <c r="C6" s="19" t="s">
        <v>2</v>
      </c>
      <c r="D6" s="66" t="s">
        <v>41</v>
      </c>
      <c r="E6" s="66"/>
      <c r="F6" s="66"/>
      <c r="G6" s="66"/>
      <c r="H6" s="66"/>
      <c r="I6" s="66"/>
      <c r="J6" s="66" t="s">
        <v>42</v>
      </c>
      <c r="K6" s="66"/>
      <c r="L6" s="66" t="s">
        <v>47</v>
      </c>
      <c r="M6" s="67"/>
      <c r="N6" s="5" t="s">
        <v>45</v>
      </c>
    </row>
    <row r="7" spans="1:14" s="3" customFormat="1" ht="14.25" customHeight="1">
      <c r="A7" s="6"/>
      <c r="B7" s="7" t="s">
        <v>102</v>
      </c>
      <c r="C7" s="7"/>
      <c r="D7" s="59"/>
      <c r="E7" s="59"/>
      <c r="F7" s="59"/>
      <c r="G7" s="59"/>
      <c r="H7" s="59"/>
      <c r="I7" s="59"/>
      <c r="J7" s="59"/>
      <c r="K7" s="59"/>
      <c r="L7" s="59"/>
      <c r="M7" s="59"/>
      <c r="N7" s="6" t="s">
        <v>91</v>
      </c>
    </row>
    <row r="8" spans="1:14" s="3" customFormat="1" ht="14.25" customHeight="1">
      <c r="A8" s="8"/>
      <c r="B8" s="9"/>
      <c r="C8" s="9"/>
      <c r="D8" s="9">
        <v>1</v>
      </c>
      <c r="E8" s="9">
        <v>2</v>
      </c>
      <c r="F8" s="9">
        <v>3</v>
      </c>
      <c r="G8" s="9">
        <v>4</v>
      </c>
      <c r="H8" s="9">
        <v>5</v>
      </c>
      <c r="I8" s="9" t="s">
        <v>4</v>
      </c>
      <c r="J8" s="9" t="s">
        <v>46</v>
      </c>
      <c r="K8" s="9" t="s">
        <v>43</v>
      </c>
      <c r="L8" s="9" t="s">
        <v>90</v>
      </c>
      <c r="M8" s="9" t="s">
        <v>5</v>
      </c>
      <c r="N8" s="9"/>
    </row>
    <row r="9" spans="1:14" s="10" customFormat="1" ht="11.25" customHeight="1">
      <c r="A9" s="11" t="s">
        <v>6</v>
      </c>
      <c r="B9" s="12">
        <v>4688288</v>
      </c>
      <c r="C9" s="12">
        <v>61496</v>
      </c>
      <c r="D9" s="12">
        <v>5825</v>
      </c>
      <c r="E9" s="12">
        <v>11334</v>
      </c>
      <c r="F9" s="12">
        <v>20716</v>
      </c>
      <c r="G9" s="12">
        <v>15743</v>
      </c>
      <c r="H9" s="12">
        <v>5029</v>
      </c>
      <c r="I9" s="12">
        <v>2849</v>
      </c>
      <c r="J9" s="12">
        <v>5329</v>
      </c>
      <c r="K9" s="12">
        <v>4863</v>
      </c>
      <c r="L9" s="12">
        <v>52556</v>
      </c>
      <c r="M9" s="12">
        <v>8940</v>
      </c>
      <c r="N9" s="25">
        <v>1.3116941621333844</v>
      </c>
    </row>
    <row r="10" spans="1:14" s="10" customFormat="1" ht="11.25" customHeight="1">
      <c r="A10" s="13" t="s">
        <v>7</v>
      </c>
      <c r="B10" s="16">
        <v>771073</v>
      </c>
      <c r="C10" s="26">
        <v>4660</v>
      </c>
      <c r="D10" s="16">
        <v>414</v>
      </c>
      <c r="E10" s="16">
        <v>841</v>
      </c>
      <c r="F10" s="16">
        <v>1465</v>
      </c>
      <c r="G10" s="26">
        <v>1217</v>
      </c>
      <c r="H10" s="26">
        <v>475</v>
      </c>
      <c r="I10" s="26">
        <v>248</v>
      </c>
      <c r="J10" s="26">
        <v>496</v>
      </c>
      <c r="K10" s="26">
        <v>553</v>
      </c>
      <c r="L10" s="26">
        <v>3895</v>
      </c>
      <c r="M10" s="26">
        <v>765</v>
      </c>
      <c r="N10" s="27">
        <v>0.6043526358723493</v>
      </c>
    </row>
    <row r="11" spans="1:14" s="10" customFormat="1" ht="11.25" customHeight="1">
      <c r="A11" s="15" t="s">
        <v>8</v>
      </c>
      <c r="B11" s="16">
        <v>582997</v>
      </c>
      <c r="C11" s="26">
        <v>8633</v>
      </c>
      <c r="D11" s="16">
        <v>665</v>
      </c>
      <c r="E11" s="16">
        <v>1416</v>
      </c>
      <c r="F11" s="16">
        <v>3112</v>
      </c>
      <c r="G11" s="26">
        <v>2438</v>
      </c>
      <c r="H11" s="26">
        <v>685</v>
      </c>
      <c r="I11" s="26">
        <v>317</v>
      </c>
      <c r="J11" s="26">
        <v>604</v>
      </c>
      <c r="K11" s="26">
        <v>511</v>
      </c>
      <c r="L11" s="26">
        <v>7613</v>
      </c>
      <c r="M11" s="26">
        <v>1020</v>
      </c>
      <c r="N11" s="27">
        <v>1.4807966421782617</v>
      </c>
    </row>
    <row r="12" spans="1:14" s="10" customFormat="1" ht="11.25" customHeight="1">
      <c r="A12" s="15" t="s">
        <v>9</v>
      </c>
      <c r="B12" s="16">
        <v>206813</v>
      </c>
      <c r="C12" s="26">
        <v>1885</v>
      </c>
      <c r="D12" s="16">
        <v>154</v>
      </c>
      <c r="E12" s="16">
        <v>317</v>
      </c>
      <c r="F12" s="16">
        <v>666</v>
      </c>
      <c r="G12" s="26">
        <v>545</v>
      </c>
      <c r="H12" s="26">
        <v>135</v>
      </c>
      <c r="I12" s="26">
        <v>68</v>
      </c>
      <c r="J12" s="26">
        <v>90</v>
      </c>
      <c r="K12" s="26">
        <v>88</v>
      </c>
      <c r="L12" s="26">
        <v>1701</v>
      </c>
      <c r="M12" s="26">
        <v>184</v>
      </c>
      <c r="N12" s="27">
        <v>0.911451407793514</v>
      </c>
    </row>
    <row r="13" spans="1:14" s="10" customFormat="1" ht="11.25" customHeight="1">
      <c r="A13" s="15" t="s">
        <v>10</v>
      </c>
      <c r="B13" s="16">
        <v>21049</v>
      </c>
      <c r="C13" s="26">
        <v>179</v>
      </c>
      <c r="D13" s="16">
        <v>10</v>
      </c>
      <c r="E13" s="16">
        <v>26</v>
      </c>
      <c r="F13" s="16">
        <v>54</v>
      </c>
      <c r="G13" s="26">
        <v>55</v>
      </c>
      <c r="H13" s="26">
        <v>20</v>
      </c>
      <c r="I13" s="26">
        <v>14</v>
      </c>
      <c r="J13" s="26">
        <v>19</v>
      </c>
      <c r="K13" s="26">
        <v>16</v>
      </c>
      <c r="L13" s="26">
        <v>139</v>
      </c>
      <c r="M13" s="26">
        <v>40</v>
      </c>
      <c r="N13" s="27">
        <v>0.8503966934296167</v>
      </c>
    </row>
    <row r="14" spans="1:14" s="10" customFormat="1" ht="11.25" customHeight="1">
      <c r="A14" s="15" t="s">
        <v>11</v>
      </c>
      <c r="B14" s="16">
        <v>81391</v>
      </c>
      <c r="C14" s="26">
        <v>588</v>
      </c>
      <c r="D14" s="16">
        <v>46</v>
      </c>
      <c r="E14" s="16">
        <v>106</v>
      </c>
      <c r="F14" s="16">
        <v>170</v>
      </c>
      <c r="G14" s="26">
        <v>157</v>
      </c>
      <c r="H14" s="26">
        <v>75</v>
      </c>
      <c r="I14" s="26">
        <v>34</v>
      </c>
      <c r="J14" s="26">
        <v>58</v>
      </c>
      <c r="K14" s="26">
        <v>37</v>
      </c>
      <c r="L14" s="26">
        <v>473</v>
      </c>
      <c r="M14" s="26">
        <v>115</v>
      </c>
      <c r="N14" s="27">
        <v>0.722438598862282</v>
      </c>
    </row>
    <row r="15" spans="1:14" s="10" customFormat="1" ht="11.25" customHeight="1">
      <c r="A15" s="15" t="s">
        <v>12</v>
      </c>
      <c r="B15" s="16">
        <v>22304</v>
      </c>
      <c r="C15" s="26">
        <v>106</v>
      </c>
      <c r="D15" s="16">
        <v>9</v>
      </c>
      <c r="E15" s="16">
        <v>24</v>
      </c>
      <c r="F15" s="16">
        <v>29</v>
      </c>
      <c r="G15" s="26">
        <v>27</v>
      </c>
      <c r="H15" s="26">
        <v>13</v>
      </c>
      <c r="I15" s="26">
        <v>4</v>
      </c>
      <c r="J15" s="26">
        <v>3</v>
      </c>
      <c r="K15" s="26">
        <v>10</v>
      </c>
      <c r="L15" s="26">
        <v>84</v>
      </c>
      <c r="M15" s="26">
        <v>22</v>
      </c>
      <c r="N15" s="27">
        <v>0.47525107604017214</v>
      </c>
    </row>
    <row r="16" spans="1:14" s="10" customFormat="1" ht="11.25" customHeight="1">
      <c r="A16" s="15" t="s">
        <v>13</v>
      </c>
      <c r="B16" s="16">
        <v>22645</v>
      </c>
      <c r="C16" s="26">
        <v>172</v>
      </c>
      <c r="D16" s="16">
        <v>15</v>
      </c>
      <c r="E16" s="16">
        <v>24</v>
      </c>
      <c r="F16" s="16">
        <v>58</v>
      </c>
      <c r="G16" s="26">
        <v>51</v>
      </c>
      <c r="H16" s="26">
        <v>15</v>
      </c>
      <c r="I16" s="26">
        <v>9</v>
      </c>
      <c r="J16" s="26">
        <v>5</v>
      </c>
      <c r="K16" s="26">
        <v>9</v>
      </c>
      <c r="L16" s="26">
        <v>150</v>
      </c>
      <c r="M16" s="26">
        <v>22</v>
      </c>
      <c r="N16" s="27">
        <v>0.7595495694413779</v>
      </c>
    </row>
    <row r="17" spans="1:14" s="10" customFormat="1" ht="11.25" customHeight="1">
      <c r="A17" s="15" t="s">
        <v>14</v>
      </c>
      <c r="B17" s="16">
        <v>23440</v>
      </c>
      <c r="C17" s="26">
        <v>405</v>
      </c>
      <c r="D17" s="16">
        <v>23</v>
      </c>
      <c r="E17" s="16">
        <v>50</v>
      </c>
      <c r="F17" s="16">
        <v>101</v>
      </c>
      <c r="G17" s="26">
        <v>122</v>
      </c>
      <c r="H17" s="26">
        <v>74</v>
      </c>
      <c r="I17" s="26">
        <v>35</v>
      </c>
      <c r="J17" s="26">
        <v>54</v>
      </c>
      <c r="K17" s="26">
        <v>83</v>
      </c>
      <c r="L17" s="26">
        <v>335</v>
      </c>
      <c r="M17" s="26">
        <v>70</v>
      </c>
      <c r="N17" s="27">
        <v>1.727815699658703</v>
      </c>
    </row>
    <row r="18" spans="1:14" s="10" customFormat="1" ht="11.25" customHeight="1">
      <c r="A18" s="15" t="s">
        <v>15</v>
      </c>
      <c r="B18" s="16">
        <v>60291</v>
      </c>
      <c r="C18" s="26">
        <v>196</v>
      </c>
      <c r="D18" s="16">
        <v>25</v>
      </c>
      <c r="E18" s="16">
        <v>38</v>
      </c>
      <c r="F18" s="16">
        <v>46</v>
      </c>
      <c r="G18" s="16">
        <v>45</v>
      </c>
      <c r="H18" s="16">
        <v>26</v>
      </c>
      <c r="I18" s="26">
        <v>16</v>
      </c>
      <c r="J18" s="26">
        <v>11</v>
      </c>
      <c r="K18" s="26">
        <v>10</v>
      </c>
      <c r="L18" s="26">
        <v>125</v>
      </c>
      <c r="M18" s="26">
        <v>71</v>
      </c>
      <c r="N18" s="27">
        <v>0.32508998026239405</v>
      </c>
    </row>
    <row r="19" spans="1:14" s="10" customFormat="1" ht="11.25" customHeight="1">
      <c r="A19" s="15" t="s">
        <v>16</v>
      </c>
      <c r="B19" s="16">
        <v>160853</v>
      </c>
      <c r="C19" s="26">
        <v>2851</v>
      </c>
      <c r="D19" s="16">
        <v>327</v>
      </c>
      <c r="E19" s="16">
        <v>610</v>
      </c>
      <c r="F19" s="16">
        <v>1028</v>
      </c>
      <c r="G19" s="16">
        <v>630</v>
      </c>
      <c r="H19" s="16">
        <v>174</v>
      </c>
      <c r="I19" s="26">
        <v>82</v>
      </c>
      <c r="J19" s="26">
        <v>238</v>
      </c>
      <c r="K19" s="26">
        <v>411</v>
      </c>
      <c r="L19" s="26">
        <v>2553</v>
      </c>
      <c r="M19" s="26">
        <v>298</v>
      </c>
      <c r="N19" s="27">
        <v>1.7724257551926292</v>
      </c>
    </row>
    <row r="20" spans="1:14" s="10" customFormat="1" ht="11.25" customHeight="1">
      <c r="A20" s="15" t="s">
        <v>17</v>
      </c>
      <c r="B20" s="16">
        <v>142809</v>
      </c>
      <c r="C20" s="26">
        <v>3798</v>
      </c>
      <c r="D20" s="16">
        <v>232</v>
      </c>
      <c r="E20" s="16">
        <v>665</v>
      </c>
      <c r="F20" s="16">
        <v>1453</v>
      </c>
      <c r="G20" s="16">
        <v>1028</v>
      </c>
      <c r="H20" s="16">
        <v>286</v>
      </c>
      <c r="I20" s="26">
        <v>134</v>
      </c>
      <c r="J20" s="26">
        <v>315</v>
      </c>
      <c r="K20" s="26">
        <v>158</v>
      </c>
      <c r="L20" s="26">
        <v>3455</v>
      </c>
      <c r="M20" s="26">
        <v>343</v>
      </c>
      <c r="N20" s="27">
        <v>2.6594962502363297</v>
      </c>
    </row>
    <row r="21" spans="1:14" s="10" customFormat="1" ht="11.25" customHeight="1">
      <c r="A21" s="15" t="s">
        <v>18</v>
      </c>
      <c r="B21" s="16">
        <v>113619</v>
      </c>
      <c r="C21" s="26">
        <v>1328</v>
      </c>
      <c r="D21" s="16">
        <v>268</v>
      </c>
      <c r="E21" s="16">
        <v>417</v>
      </c>
      <c r="F21" s="16">
        <v>489</v>
      </c>
      <c r="G21" s="16">
        <v>106</v>
      </c>
      <c r="H21" s="16">
        <v>26</v>
      </c>
      <c r="I21" s="26">
        <v>22</v>
      </c>
      <c r="J21" s="26">
        <v>15</v>
      </c>
      <c r="K21" s="26">
        <v>41</v>
      </c>
      <c r="L21" s="26">
        <v>1312</v>
      </c>
      <c r="M21" s="26">
        <v>16</v>
      </c>
      <c r="N21" s="27">
        <v>1.1688185954813894</v>
      </c>
    </row>
    <row r="22" spans="1:14" s="10" customFormat="1" ht="11.25" customHeight="1">
      <c r="A22" s="15" t="s">
        <v>19</v>
      </c>
      <c r="B22" s="16">
        <v>145835</v>
      </c>
      <c r="C22" s="26">
        <v>1353</v>
      </c>
      <c r="D22" s="16">
        <v>24</v>
      </c>
      <c r="E22" s="16">
        <v>175</v>
      </c>
      <c r="F22" s="16">
        <v>639</v>
      </c>
      <c r="G22" s="16">
        <v>423</v>
      </c>
      <c r="H22" s="16">
        <v>70</v>
      </c>
      <c r="I22" s="26">
        <v>22</v>
      </c>
      <c r="J22" s="26">
        <v>59</v>
      </c>
      <c r="K22" s="26">
        <v>129</v>
      </c>
      <c r="L22" s="26">
        <v>1253</v>
      </c>
      <c r="M22" s="26">
        <v>100</v>
      </c>
      <c r="N22" s="27">
        <v>0.9277608255905647</v>
      </c>
    </row>
    <row r="23" spans="1:14" s="10" customFormat="1" ht="11.25" customHeight="1">
      <c r="A23" s="15" t="s">
        <v>20</v>
      </c>
      <c r="B23" s="16">
        <v>44195</v>
      </c>
      <c r="C23" s="26">
        <v>729</v>
      </c>
      <c r="D23" s="16">
        <v>32</v>
      </c>
      <c r="E23" s="16">
        <v>127</v>
      </c>
      <c r="F23" s="16">
        <v>267</v>
      </c>
      <c r="G23" s="16">
        <v>200</v>
      </c>
      <c r="H23" s="16">
        <v>60</v>
      </c>
      <c r="I23" s="26">
        <v>43</v>
      </c>
      <c r="J23" s="26">
        <v>42</v>
      </c>
      <c r="K23" s="26">
        <v>30</v>
      </c>
      <c r="L23" s="26">
        <v>649</v>
      </c>
      <c r="M23" s="26">
        <v>80</v>
      </c>
      <c r="N23" s="27">
        <v>1.6495078628804165</v>
      </c>
    </row>
    <row r="24" spans="1:14" s="10" customFormat="1" ht="11.25" customHeight="1">
      <c r="A24" s="15" t="s">
        <v>21</v>
      </c>
      <c r="B24" s="16">
        <v>29774</v>
      </c>
      <c r="C24" s="26">
        <v>549</v>
      </c>
      <c r="D24" s="16">
        <v>46</v>
      </c>
      <c r="E24" s="16">
        <v>122</v>
      </c>
      <c r="F24" s="16">
        <v>170</v>
      </c>
      <c r="G24" s="16">
        <v>142</v>
      </c>
      <c r="H24" s="16">
        <v>44</v>
      </c>
      <c r="I24" s="26">
        <v>25</v>
      </c>
      <c r="J24" s="26">
        <v>36</v>
      </c>
      <c r="K24" s="26">
        <v>19</v>
      </c>
      <c r="L24" s="26">
        <v>473</v>
      </c>
      <c r="M24" s="26">
        <v>76</v>
      </c>
      <c r="N24" s="27">
        <v>1.8438906428427486</v>
      </c>
    </row>
    <row r="25" spans="1:14" s="10" customFormat="1" ht="11.25" customHeight="1">
      <c r="A25" s="15" t="s">
        <v>22</v>
      </c>
      <c r="B25" s="16">
        <v>8327</v>
      </c>
      <c r="C25" s="26">
        <v>139</v>
      </c>
      <c r="D25" s="16">
        <v>13</v>
      </c>
      <c r="E25" s="16">
        <v>22</v>
      </c>
      <c r="F25" s="16">
        <v>46</v>
      </c>
      <c r="G25" s="16">
        <v>21</v>
      </c>
      <c r="H25" s="16">
        <v>18</v>
      </c>
      <c r="I25" s="26">
        <v>19</v>
      </c>
      <c r="J25" s="26">
        <v>19</v>
      </c>
      <c r="K25" s="26">
        <v>3</v>
      </c>
      <c r="L25" s="26">
        <v>132</v>
      </c>
      <c r="M25" s="26">
        <v>7</v>
      </c>
      <c r="N25" s="27">
        <v>1.6692686441695688</v>
      </c>
    </row>
    <row r="26" spans="1:14" s="10" customFormat="1" ht="11.25" customHeight="1">
      <c r="A26" s="15" t="s">
        <v>23</v>
      </c>
      <c r="B26" s="16">
        <v>267407</v>
      </c>
      <c r="C26" s="26">
        <v>4527</v>
      </c>
      <c r="D26" s="16">
        <v>381</v>
      </c>
      <c r="E26" s="16">
        <v>730</v>
      </c>
      <c r="F26" s="16">
        <v>1427</v>
      </c>
      <c r="G26" s="16">
        <v>1306</v>
      </c>
      <c r="H26" s="16">
        <v>443</v>
      </c>
      <c r="I26" s="26">
        <v>240</v>
      </c>
      <c r="J26" s="26">
        <v>280</v>
      </c>
      <c r="K26" s="26">
        <v>308</v>
      </c>
      <c r="L26" s="26">
        <v>4057</v>
      </c>
      <c r="M26" s="26">
        <v>470</v>
      </c>
      <c r="N26" s="27">
        <v>1.6929250169217709</v>
      </c>
    </row>
    <row r="27" spans="1:14" s="10" customFormat="1" ht="11.25" customHeight="1">
      <c r="A27" s="15" t="s">
        <v>24</v>
      </c>
      <c r="B27" s="16">
        <v>178500</v>
      </c>
      <c r="C27" s="26">
        <v>1089</v>
      </c>
      <c r="D27" s="16">
        <v>149</v>
      </c>
      <c r="E27" s="16">
        <v>179</v>
      </c>
      <c r="F27" s="16">
        <v>264</v>
      </c>
      <c r="G27" s="16">
        <v>264</v>
      </c>
      <c r="H27" s="16">
        <v>141</v>
      </c>
      <c r="I27" s="26">
        <v>92</v>
      </c>
      <c r="J27" s="26">
        <v>153</v>
      </c>
      <c r="K27" s="26">
        <v>53</v>
      </c>
      <c r="L27" s="26">
        <v>688</v>
      </c>
      <c r="M27" s="26">
        <v>401</v>
      </c>
      <c r="N27" s="27">
        <v>0.6100840336134454</v>
      </c>
    </row>
    <row r="28" spans="1:14" s="10" customFormat="1" ht="11.25" customHeight="1">
      <c r="A28" s="15" t="s">
        <v>25</v>
      </c>
      <c r="B28" s="16">
        <v>336690</v>
      </c>
      <c r="C28" s="26">
        <v>5696</v>
      </c>
      <c r="D28" s="16">
        <v>423</v>
      </c>
      <c r="E28" s="16">
        <v>854</v>
      </c>
      <c r="F28" s="16">
        <v>1932</v>
      </c>
      <c r="G28" s="16">
        <v>1618</v>
      </c>
      <c r="H28" s="16">
        <v>607</v>
      </c>
      <c r="I28" s="26">
        <v>262</v>
      </c>
      <c r="J28" s="26">
        <v>615</v>
      </c>
      <c r="K28" s="26">
        <v>372</v>
      </c>
      <c r="L28" s="26">
        <v>4875</v>
      </c>
      <c r="M28" s="26">
        <v>821</v>
      </c>
      <c r="N28" s="27">
        <v>1.6917639371528705</v>
      </c>
    </row>
    <row r="29" spans="1:14" s="10" customFormat="1" ht="11.25" customHeight="1">
      <c r="A29" s="15" t="s">
        <v>26</v>
      </c>
      <c r="B29" s="16">
        <v>140495</v>
      </c>
      <c r="C29" s="26">
        <v>2382</v>
      </c>
      <c r="D29" s="16">
        <v>187</v>
      </c>
      <c r="E29" s="16">
        <v>343</v>
      </c>
      <c r="F29" s="16">
        <v>742</v>
      </c>
      <c r="G29" s="16">
        <v>738</v>
      </c>
      <c r="H29" s="16">
        <v>240</v>
      </c>
      <c r="I29" s="26">
        <v>132</v>
      </c>
      <c r="J29" s="26">
        <v>196</v>
      </c>
      <c r="K29" s="26">
        <v>95</v>
      </c>
      <c r="L29" s="26">
        <v>2121</v>
      </c>
      <c r="M29" s="26">
        <v>261</v>
      </c>
      <c r="N29" s="27">
        <v>1.6954340012100075</v>
      </c>
    </row>
    <row r="30" spans="1:14" s="17" customFormat="1" ht="11.25" customHeight="1">
      <c r="A30" s="11" t="s">
        <v>27</v>
      </c>
      <c r="B30" s="12">
        <v>251215</v>
      </c>
      <c r="C30" s="24">
        <v>6262</v>
      </c>
      <c r="D30" s="12">
        <v>588</v>
      </c>
      <c r="E30" s="12">
        <v>1425</v>
      </c>
      <c r="F30" s="12">
        <v>2201</v>
      </c>
      <c r="G30" s="12">
        <v>1464</v>
      </c>
      <c r="H30" s="12">
        <v>331</v>
      </c>
      <c r="I30" s="24">
        <v>253</v>
      </c>
      <c r="J30" s="24">
        <v>604</v>
      </c>
      <c r="K30" s="24">
        <v>857</v>
      </c>
      <c r="L30" s="24">
        <v>5492</v>
      </c>
      <c r="M30" s="24">
        <v>770</v>
      </c>
      <c r="N30" s="25">
        <v>2.492685548235575</v>
      </c>
    </row>
    <row r="31" spans="1:14" s="10" customFormat="1" ht="11.25" customHeight="1">
      <c r="A31" s="15" t="s">
        <v>28</v>
      </c>
      <c r="B31" s="16">
        <v>428118</v>
      </c>
      <c r="C31" s="26">
        <v>4719</v>
      </c>
      <c r="D31" s="16">
        <v>632</v>
      </c>
      <c r="E31" s="16">
        <v>1050</v>
      </c>
      <c r="F31" s="16">
        <v>1397</v>
      </c>
      <c r="G31" s="16">
        <v>885</v>
      </c>
      <c r="H31" s="16">
        <v>397</v>
      </c>
      <c r="I31" s="26">
        <v>358</v>
      </c>
      <c r="J31" s="26">
        <v>663</v>
      </c>
      <c r="K31" s="26">
        <v>316</v>
      </c>
      <c r="L31" s="26">
        <v>3966</v>
      </c>
      <c r="M31" s="26">
        <v>753</v>
      </c>
      <c r="N31" s="27">
        <v>1.1022661976371002</v>
      </c>
    </row>
    <row r="32" spans="1:14" s="10" customFormat="1" ht="11.25" customHeight="1">
      <c r="A32" s="15" t="s">
        <v>29</v>
      </c>
      <c r="B32" s="16">
        <v>267375</v>
      </c>
      <c r="C32" s="26">
        <v>4988</v>
      </c>
      <c r="D32" s="16">
        <v>735</v>
      </c>
      <c r="E32" s="16">
        <v>1008</v>
      </c>
      <c r="F32" s="16">
        <v>1474</v>
      </c>
      <c r="G32" s="16">
        <v>1180</v>
      </c>
      <c r="H32" s="16">
        <v>384</v>
      </c>
      <c r="I32" s="26">
        <v>207</v>
      </c>
      <c r="J32" s="26">
        <v>491</v>
      </c>
      <c r="K32" s="26">
        <v>554</v>
      </c>
      <c r="L32" s="26">
        <v>3259</v>
      </c>
      <c r="M32" s="26">
        <v>1729</v>
      </c>
      <c r="N32" s="27">
        <v>1.8655446470313233</v>
      </c>
    </row>
    <row r="33" spans="1:14" s="10" customFormat="1" ht="11.25" customHeight="1">
      <c r="A33" s="15" t="s">
        <v>30</v>
      </c>
      <c r="B33" s="16">
        <v>98193</v>
      </c>
      <c r="C33" s="26">
        <v>2159</v>
      </c>
      <c r="D33" s="16">
        <v>160</v>
      </c>
      <c r="E33" s="16">
        <v>341</v>
      </c>
      <c r="F33" s="16">
        <v>927</v>
      </c>
      <c r="G33" s="16">
        <v>590</v>
      </c>
      <c r="H33" s="16">
        <v>101</v>
      </c>
      <c r="I33" s="26">
        <v>40</v>
      </c>
      <c r="J33" s="26">
        <v>48</v>
      </c>
      <c r="K33" s="26">
        <v>76</v>
      </c>
      <c r="L33" s="26">
        <v>2088</v>
      </c>
      <c r="M33" s="26">
        <v>71</v>
      </c>
      <c r="N33" s="27">
        <v>2.198731070442903</v>
      </c>
    </row>
    <row r="34" spans="1:14" s="10" customFormat="1" ht="11.25" customHeight="1">
      <c r="A34" s="15" t="s">
        <v>31</v>
      </c>
      <c r="B34" s="16">
        <v>242621</v>
      </c>
      <c r="C34" s="26">
        <v>911</v>
      </c>
      <c r="D34" s="16">
        <v>195</v>
      </c>
      <c r="E34" s="16">
        <v>208</v>
      </c>
      <c r="F34" s="16">
        <v>197</v>
      </c>
      <c r="G34" s="16">
        <v>136</v>
      </c>
      <c r="H34" s="16">
        <v>82</v>
      </c>
      <c r="I34" s="26">
        <v>93</v>
      </c>
      <c r="J34" s="26">
        <v>81</v>
      </c>
      <c r="K34" s="26">
        <v>8</v>
      </c>
      <c r="L34" s="26">
        <v>745</v>
      </c>
      <c r="M34" s="26">
        <v>166</v>
      </c>
      <c r="N34" s="27">
        <v>0.37548274881399385</v>
      </c>
    </row>
    <row r="35" spans="1:14" s="10" customFormat="1" ht="11.25" customHeight="1">
      <c r="A35" s="10" t="s">
        <v>32</v>
      </c>
      <c r="B35" s="56">
        <v>40259</v>
      </c>
      <c r="C35" s="55">
        <v>1192</v>
      </c>
      <c r="D35" s="18">
        <v>72</v>
      </c>
      <c r="E35" s="18">
        <v>216</v>
      </c>
      <c r="F35" s="18">
        <v>362</v>
      </c>
      <c r="G35" s="18">
        <v>355</v>
      </c>
      <c r="H35" s="18">
        <v>107</v>
      </c>
      <c r="I35" s="55">
        <v>80</v>
      </c>
      <c r="J35" s="28">
        <v>134</v>
      </c>
      <c r="K35" s="28">
        <v>116</v>
      </c>
      <c r="L35" s="28">
        <v>923</v>
      </c>
      <c r="M35" s="28">
        <v>269</v>
      </c>
      <c r="N35" s="57">
        <v>2.960828634591023</v>
      </c>
    </row>
    <row r="36" spans="1:14" s="10" customFormat="1" ht="5.25" customHeigh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</row>
    <row r="37" spans="1:14" s="10" customFormat="1" ht="11.25">
      <c r="A37" s="60" t="s">
        <v>49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</row>
    <row r="38" spans="1:14" s="10" customFormat="1" ht="11.25">
      <c r="A38" s="60" t="s">
        <v>50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</row>
    <row r="39" spans="1:14" s="10" customFormat="1" ht="11.25">
      <c r="A39" s="60" t="s">
        <v>93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</row>
    <row r="40" spans="1:14" s="10" customFormat="1" ht="11.25">
      <c r="A40" s="60" t="s">
        <v>92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</row>
    <row r="41" spans="1:14" s="10" customFormat="1" ht="5.25" customHeight="1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</row>
    <row r="42" spans="1:14" s="10" customFormat="1" ht="11.25">
      <c r="A42" s="58" t="s">
        <v>103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</row>
    <row r="43" spans="1:14" s="10" customFormat="1" ht="5.25" customHeight="1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</row>
    <row r="44" spans="1:14" s="10" customFormat="1" ht="11.25" customHeight="1">
      <c r="A44" s="58" t="s">
        <v>104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</row>
    <row r="45" spans="1:14" s="10" customFormat="1" ht="11.25">
      <c r="A45" s="58" t="s">
        <v>39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</row>
    <row r="46" s="10" customFormat="1" ht="11.25"/>
  </sheetData>
  <sheetProtection/>
  <mergeCells count="19">
    <mergeCell ref="A40:N40"/>
    <mergeCell ref="A1:N1"/>
    <mergeCell ref="A2:N2"/>
    <mergeCell ref="A3:N3"/>
    <mergeCell ref="A4:N4"/>
    <mergeCell ref="C5:M5"/>
    <mergeCell ref="D6:I6"/>
    <mergeCell ref="J6:K6"/>
    <mergeCell ref="L6:M6"/>
    <mergeCell ref="A41:N41"/>
    <mergeCell ref="A42:N42"/>
    <mergeCell ref="A43:N43"/>
    <mergeCell ref="A44:N44"/>
    <mergeCell ref="A45:N45"/>
    <mergeCell ref="D7:M7"/>
    <mergeCell ref="A36:N36"/>
    <mergeCell ref="A37:N37"/>
    <mergeCell ref="A38:N38"/>
    <mergeCell ref="A39:N3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1" max="1" width="21.8515625" style="0" customWidth="1"/>
    <col min="2" max="3" width="11.7109375" style="0" customWidth="1"/>
    <col min="4" max="9" width="9.7109375" style="0" customWidth="1"/>
    <col min="10" max="14" width="11.7109375" style="0" customWidth="1"/>
  </cols>
  <sheetData>
    <row r="1" spans="1:14" s="1" customFormat="1" ht="12.7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s="1" customFormat="1" ht="12.75">
      <c r="A2" s="61" t="s">
        <v>87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s="1" customFormat="1" ht="12.7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4" s="1" customFormat="1" ht="12.7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</row>
    <row r="5" spans="1:14" s="3" customFormat="1" ht="12" customHeight="1">
      <c r="A5" s="4"/>
      <c r="B5" s="5" t="s">
        <v>0</v>
      </c>
      <c r="C5" s="63" t="s">
        <v>1</v>
      </c>
      <c r="D5" s="64"/>
      <c r="E5" s="64"/>
      <c r="F5" s="64"/>
      <c r="G5" s="64"/>
      <c r="H5" s="64"/>
      <c r="I5" s="64"/>
      <c r="J5" s="64"/>
      <c r="K5" s="64"/>
      <c r="L5" s="64"/>
      <c r="M5" s="65"/>
      <c r="N5" s="5" t="s">
        <v>44</v>
      </c>
    </row>
    <row r="6" spans="1:14" s="3" customFormat="1" ht="12" customHeight="1">
      <c r="A6" s="4"/>
      <c r="B6" s="5" t="s">
        <v>52</v>
      </c>
      <c r="C6" s="19" t="s">
        <v>2</v>
      </c>
      <c r="D6" s="66" t="s">
        <v>41</v>
      </c>
      <c r="E6" s="66"/>
      <c r="F6" s="66"/>
      <c r="G6" s="66"/>
      <c r="H6" s="66"/>
      <c r="I6" s="66"/>
      <c r="J6" s="66" t="s">
        <v>42</v>
      </c>
      <c r="K6" s="66"/>
      <c r="L6" s="66" t="s">
        <v>47</v>
      </c>
      <c r="M6" s="67"/>
      <c r="N6" s="5" t="s">
        <v>45</v>
      </c>
    </row>
    <row r="7" spans="1:14" s="3" customFormat="1" ht="14.25" customHeight="1">
      <c r="A7" s="6"/>
      <c r="B7" s="7" t="s">
        <v>88</v>
      </c>
      <c r="C7" s="7"/>
      <c r="D7" s="59"/>
      <c r="E7" s="59"/>
      <c r="F7" s="59"/>
      <c r="G7" s="59"/>
      <c r="H7" s="59"/>
      <c r="I7" s="59"/>
      <c r="J7" s="59"/>
      <c r="K7" s="59"/>
      <c r="L7" s="59"/>
      <c r="M7" s="59"/>
      <c r="N7" s="6" t="s">
        <v>91</v>
      </c>
    </row>
    <row r="8" spans="1:14" s="3" customFormat="1" ht="14.25" customHeight="1">
      <c r="A8" s="8"/>
      <c r="B8" s="9"/>
      <c r="C8" s="9"/>
      <c r="D8" s="9">
        <v>1</v>
      </c>
      <c r="E8" s="9">
        <v>2</v>
      </c>
      <c r="F8" s="9">
        <v>3</v>
      </c>
      <c r="G8" s="9">
        <v>4</v>
      </c>
      <c r="H8" s="9">
        <v>5</v>
      </c>
      <c r="I8" s="9" t="s">
        <v>4</v>
      </c>
      <c r="J8" s="9" t="s">
        <v>46</v>
      </c>
      <c r="K8" s="9" t="s">
        <v>43</v>
      </c>
      <c r="L8" s="9" t="s">
        <v>90</v>
      </c>
      <c r="M8" s="9" t="s">
        <v>5</v>
      </c>
      <c r="N8" s="9"/>
    </row>
    <row r="9" spans="1:14" s="10" customFormat="1" ht="11.25" customHeight="1">
      <c r="A9" s="11" t="s">
        <v>6</v>
      </c>
      <c r="B9" s="12">
        <f>SUM(B10:B35)</f>
        <v>4637174</v>
      </c>
      <c r="C9" s="12">
        <f aca="true" t="shared" si="0" ref="C9:M9">SUM(C10:C35)</f>
        <v>71365</v>
      </c>
      <c r="D9" s="12">
        <f t="shared" si="0"/>
        <v>6666</v>
      </c>
      <c r="E9" s="12">
        <f t="shared" si="0"/>
        <v>12717</v>
      </c>
      <c r="F9" s="12">
        <f t="shared" si="0"/>
        <v>24029</v>
      </c>
      <c r="G9" s="12">
        <f t="shared" si="0"/>
        <v>18919</v>
      </c>
      <c r="H9" s="12">
        <f t="shared" si="0"/>
        <v>5731</v>
      </c>
      <c r="I9" s="12">
        <f t="shared" si="0"/>
        <v>3303</v>
      </c>
      <c r="J9" s="12">
        <f t="shared" si="0"/>
        <v>5940</v>
      </c>
      <c r="K9" s="12">
        <f t="shared" si="0"/>
        <v>7066</v>
      </c>
      <c r="L9" s="12">
        <f t="shared" si="0"/>
        <v>60775</v>
      </c>
      <c r="M9" s="12">
        <f t="shared" si="0"/>
        <v>10590</v>
      </c>
      <c r="N9" s="25">
        <f>+C9/B9*100</f>
        <v>1.538976109156137</v>
      </c>
    </row>
    <row r="10" spans="1:14" s="10" customFormat="1" ht="11.25" customHeight="1">
      <c r="A10" s="13" t="s">
        <v>7</v>
      </c>
      <c r="B10" s="16">
        <v>764027</v>
      </c>
      <c r="C10" s="26">
        <f>SUM(D10:I10)</f>
        <v>5517</v>
      </c>
      <c r="D10" s="16">
        <v>506</v>
      </c>
      <c r="E10" s="16">
        <v>979</v>
      </c>
      <c r="F10" s="16">
        <v>1836</v>
      </c>
      <c r="G10" s="26">
        <v>1464</v>
      </c>
      <c r="H10" s="26">
        <v>462</v>
      </c>
      <c r="I10" s="26">
        <v>270</v>
      </c>
      <c r="J10" s="26">
        <v>500</v>
      </c>
      <c r="K10" s="26">
        <v>621</v>
      </c>
      <c r="L10" s="26">
        <v>4686</v>
      </c>
      <c r="M10" s="26">
        <v>831</v>
      </c>
      <c r="N10" s="27">
        <f aca="true" t="shared" si="1" ref="N10:N35">+C10/B10*100</f>
        <v>0.7220948997875729</v>
      </c>
    </row>
    <row r="11" spans="1:14" s="10" customFormat="1" ht="11.25" customHeight="1">
      <c r="A11" s="15" t="s">
        <v>8</v>
      </c>
      <c r="B11" s="16">
        <v>578292</v>
      </c>
      <c r="C11" s="26">
        <f aca="true" t="shared" si="2" ref="C11:C35">SUM(D11:I11)</f>
        <v>9312</v>
      </c>
      <c r="D11" s="16">
        <v>742</v>
      </c>
      <c r="E11" s="16">
        <v>1531</v>
      </c>
      <c r="F11" s="16">
        <v>3348</v>
      </c>
      <c r="G11" s="26">
        <v>2601</v>
      </c>
      <c r="H11" s="26">
        <v>711</v>
      </c>
      <c r="I11" s="26">
        <v>379</v>
      </c>
      <c r="J11" s="26">
        <v>646</v>
      </c>
      <c r="K11" s="26">
        <v>630</v>
      </c>
      <c r="L11" s="26">
        <v>8249</v>
      </c>
      <c r="M11" s="26">
        <v>1063</v>
      </c>
      <c r="N11" s="27">
        <f t="shared" si="1"/>
        <v>1.6102591770247556</v>
      </c>
    </row>
    <row r="12" spans="1:14" s="10" customFormat="1" ht="11.25" customHeight="1">
      <c r="A12" s="15" t="s">
        <v>9</v>
      </c>
      <c r="B12" s="16">
        <v>204467</v>
      </c>
      <c r="C12" s="26">
        <f t="shared" si="2"/>
        <v>2513</v>
      </c>
      <c r="D12" s="16">
        <v>165</v>
      </c>
      <c r="E12" s="16">
        <v>398</v>
      </c>
      <c r="F12" s="16">
        <v>886</v>
      </c>
      <c r="G12" s="26">
        <v>790</v>
      </c>
      <c r="H12" s="26">
        <v>188</v>
      </c>
      <c r="I12" s="26">
        <v>86</v>
      </c>
      <c r="J12" s="26">
        <v>71</v>
      </c>
      <c r="K12" s="26">
        <v>206</v>
      </c>
      <c r="L12" s="26">
        <v>2111</v>
      </c>
      <c r="M12" s="26">
        <v>402</v>
      </c>
      <c r="N12" s="27">
        <f t="shared" si="1"/>
        <v>1.2290491864212807</v>
      </c>
    </row>
    <row r="13" spans="1:14" s="10" customFormat="1" ht="11.25" customHeight="1">
      <c r="A13" s="15" t="s">
        <v>10</v>
      </c>
      <c r="B13" s="16">
        <v>20582</v>
      </c>
      <c r="C13" s="26">
        <f t="shared" si="2"/>
        <v>358</v>
      </c>
      <c r="D13" s="16">
        <v>20</v>
      </c>
      <c r="E13" s="16">
        <v>72</v>
      </c>
      <c r="F13" s="16">
        <v>98</v>
      </c>
      <c r="G13" s="26">
        <v>108</v>
      </c>
      <c r="H13" s="26">
        <v>32</v>
      </c>
      <c r="I13" s="26">
        <v>28</v>
      </c>
      <c r="J13" s="26">
        <v>30</v>
      </c>
      <c r="K13" s="26">
        <v>49</v>
      </c>
      <c r="L13" s="26">
        <v>314</v>
      </c>
      <c r="M13" s="26">
        <v>44</v>
      </c>
      <c r="N13" s="27">
        <f t="shared" si="1"/>
        <v>1.7393839277038188</v>
      </c>
    </row>
    <row r="14" spans="1:14" s="10" customFormat="1" ht="11.25" customHeight="1">
      <c r="A14" s="15" t="s">
        <v>11</v>
      </c>
      <c r="B14" s="16">
        <v>80797</v>
      </c>
      <c r="C14" s="26">
        <f t="shared" si="2"/>
        <v>802</v>
      </c>
      <c r="D14" s="16">
        <v>66</v>
      </c>
      <c r="E14" s="16">
        <v>124</v>
      </c>
      <c r="F14" s="16">
        <v>222</v>
      </c>
      <c r="G14" s="26">
        <v>238</v>
      </c>
      <c r="H14" s="26">
        <v>98</v>
      </c>
      <c r="I14" s="26">
        <v>54</v>
      </c>
      <c r="J14" s="26">
        <v>91</v>
      </c>
      <c r="K14" s="26">
        <v>59</v>
      </c>
      <c r="L14" s="26">
        <v>656</v>
      </c>
      <c r="M14" s="26">
        <v>146</v>
      </c>
      <c r="N14" s="27">
        <f t="shared" si="1"/>
        <v>0.9926111117987054</v>
      </c>
    </row>
    <row r="15" spans="1:14" s="10" customFormat="1" ht="11.25" customHeight="1">
      <c r="A15" s="15" t="s">
        <v>12</v>
      </c>
      <c r="B15" s="16">
        <v>22109</v>
      </c>
      <c r="C15" s="26">
        <f t="shared" si="2"/>
        <v>212</v>
      </c>
      <c r="D15" s="16">
        <v>23</v>
      </c>
      <c r="E15" s="16">
        <v>43</v>
      </c>
      <c r="F15" s="16">
        <v>64</v>
      </c>
      <c r="G15" s="26">
        <v>50</v>
      </c>
      <c r="H15" s="26">
        <v>27</v>
      </c>
      <c r="I15" s="26">
        <v>5</v>
      </c>
      <c r="J15" s="26">
        <v>14</v>
      </c>
      <c r="K15" s="26">
        <v>29</v>
      </c>
      <c r="L15" s="26">
        <v>134</v>
      </c>
      <c r="M15" s="26">
        <v>78</v>
      </c>
      <c r="N15" s="27">
        <f t="shared" si="1"/>
        <v>0.9588855217332308</v>
      </c>
    </row>
    <row r="16" spans="1:14" s="10" customFormat="1" ht="11.25" customHeight="1">
      <c r="A16" s="15" t="s">
        <v>13</v>
      </c>
      <c r="B16" s="16">
        <v>22336</v>
      </c>
      <c r="C16" s="26">
        <f t="shared" si="2"/>
        <v>274</v>
      </c>
      <c r="D16" s="16">
        <v>28</v>
      </c>
      <c r="E16" s="16">
        <v>45</v>
      </c>
      <c r="F16" s="16">
        <v>58</v>
      </c>
      <c r="G16" s="26">
        <v>110</v>
      </c>
      <c r="H16" s="26">
        <v>21</v>
      </c>
      <c r="I16" s="26">
        <v>12</v>
      </c>
      <c r="J16" s="26">
        <v>8</v>
      </c>
      <c r="K16" s="26">
        <v>39</v>
      </c>
      <c r="L16" s="26">
        <v>236</v>
      </c>
      <c r="M16" s="26">
        <v>38</v>
      </c>
      <c r="N16" s="27">
        <f t="shared" si="1"/>
        <v>1.2267191977077363</v>
      </c>
    </row>
    <row r="17" spans="1:14" s="10" customFormat="1" ht="11.25" customHeight="1">
      <c r="A17" s="15" t="s">
        <v>14</v>
      </c>
      <c r="B17" s="16">
        <v>23243</v>
      </c>
      <c r="C17" s="26">
        <f t="shared" si="2"/>
        <v>399</v>
      </c>
      <c r="D17" s="16">
        <v>43</v>
      </c>
      <c r="E17" s="16">
        <v>58</v>
      </c>
      <c r="F17" s="16">
        <v>107</v>
      </c>
      <c r="G17" s="26">
        <v>105</v>
      </c>
      <c r="H17" s="26">
        <v>53</v>
      </c>
      <c r="I17" s="26">
        <v>33</v>
      </c>
      <c r="J17" s="26">
        <v>108</v>
      </c>
      <c r="K17" s="26">
        <v>87</v>
      </c>
      <c r="L17" s="26">
        <v>306</v>
      </c>
      <c r="M17" s="26">
        <v>93</v>
      </c>
      <c r="N17" s="27">
        <f t="shared" si="1"/>
        <v>1.7166458718754034</v>
      </c>
    </row>
    <row r="18" spans="1:14" s="10" customFormat="1" ht="11.25" customHeight="1">
      <c r="A18" s="15" t="s">
        <v>15</v>
      </c>
      <c r="B18" s="16">
        <v>59952</v>
      </c>
      <c r="C18" s="26">
        <f t="shared" si="2"/>
        <v>204</v>
      </c>
      <c r="D18" s="16">
        <v>47</v>
      </c>
      <c r="E18" s="16">
        <v>33</v>
      </c>
      <c r="F18" s="16">
        <v>48</v>
      </c>
      <c r="G18" s="16">
        <v>42</v>
      </c>
      <c r="H18" s="16">
        <v>20</v>
      </c>
      <c r="I18" s="26">
        <v>14</v>
      </c>
      <c r="J18" s="26">
        <v>18</v>
      </c>
      <c r="K18" s="26">
        <v>13</v>
      </c>
      <c r="L18" s="26">
        <v>149</v>
      </c>
      <c r="M18" s="26">
        <v>55</v>
      </c>
      <c r="N18" s="27">
        <f t="shared" si="1"/>
        <v>0.3402722177742194</v>
      </c>
    </row>
    <row r="19" spans="1:14" s="10" customFormat="1" ht="11.25" customHeight="1">
      <c r="A19" s="15" t="s">
        <v>16</v>
      </c>
      <c r="B19" s="16">
        <v>158160</v>
      </c>
      <c r="C19" s="26">
        <f t="shared" si="2"/>
        <v>2853</v>
      </c>
      <c r="D19" s="16">
        <v>298</v>
      </c>
      <c r="E19" s="16">
        <v>553</v>
      </c>
      <c r="F19" s="16">
        <v>962</v>
      </c>
      <c r="G19" s="16">
        <v>760</v>
      </c>
      <c r="H19" s="16">
        <v>197</v>
      </c>
      <c r="I19" s="26">
        <v>83</v>
      </c>
      <c r="J19" s="26">
        <v>208</v>
      </c>
      <c r="K19" s="26">
        <v>363</v>
      </c>
      <c r="L19" s="26">
        <v>2593</v>
      </c>
      <c r="M19" s="26">
        <v>260</v>
      </c>
      <c r="N19" s="27">
        <f t="shared" si="1"/>
        <v>1.8038694992412747</v>
      </c>
    </row>
    <row r="20" spans="1:14" s="10" customFormat="1" ht="11.25" customHeight="1">
      <c r="A20" s="15" t="s">
        <v>17</v>
      </c>
      <c r="B20" s="16">
        <v>141307</v>
      </c>
      <c r="C20" s="26">
        <f t="shared" si="2"/>
        <v>4446</v>
      </c>
      <c r="D20" s="16">
        <v>298</v>
      </c>
      <c r="E20" s="16">
        <v>690</v>
      </c>
      <c r="F20" s="16">
        <v>1662</v>
      </c>
      <c r="G20" s="16">
        <v>1258</v>
      </c>
      <c r="H20" s="16">
        <v>362</v>
      </c>
      <c r="I20" s="26">
        <v>176</v>
      </c>
      <c r="J20" s="26">
        <v>313</v>
      </c>
      <c r="K20" s="26">
        <v>290</v>
      </c>
      <c r="L20" s="26">
        <v>4088</v>
      </c>
      <c r="M20" s="26">
        <v>358</v>
      </c>
      <c r="N20" s="27">
        <f t="shared" si="1"/>
        <v>3.146340945600713</v>
      </c>
    </row>
    <row r="21" spans="1:14" s="10" customFormat="1" ht="11.25" customHeight="1">
      <c r="A21" s="15" t="s">
        <v>18</v>
      </c>
      <c r="B21" s="16">
        <v>112412</v>
      </c>
      <c r="C21" s="26">
        <f t="shared" si="2"/>
        <v>1235</v>
      </c>
      <c r="D21" s="16">
        <v>272</v>
      </c>
      <c r="E21" s="16">
        <v>377</v>
      </c>
      <c r="F21" s="16">
        <v>447</v>
      </c>
      <c r="G21" s="16">
        <v>94</v>
      </c>
      <c r="H21" s="16">
        <v>35</v>
      </c>
      <c r="I21" s="26">
        <v>10</v>
      </c>
      <c r="J21" s="26">
        <v>14</v>
      </c>
      <c r="K21" s="26">
        <v>60</v>
      </c>
      <c r="L21" s="26">
        <v>1218</v>
      </c>
      <c r="M21" s="26">
        <v>17</v>
      </c>
      <c r="N21" s="27">
        <f t="shared" si="1"/>
        <v>1.0986371561754973</v>
      </c>
    </row>
    <row r="22" spans="1:14" s="10" customFormat="1" ht="11.25" customHeight="1">
      <c r="A22" s="15" t="s">
        <v>19</v>
      </c>
      <c r="B22" s="16">
        <v>144139</v>
      </c>
      <c r="C22" s="26">
        <f t="shared" si="2"/>
        <v>1404</v>
      </c>
      <c r="D22" s="16">
        <v>42</v>
      </c>
      <c r="E22" s="16">
        <v>177</v>
      </c>
      <c r="F22" s="16">
        <v>610</v>
      </c>
      <c r="G22" s="16">
        <v>461</v>
      </c>
      <c r="H22" s="16">
        <v>81</v>
      </c>
      <c r="I22" s="26">
        <v>33</v>
      </c>
      <c r="J22" s="26">
        <v>45</v>
      </c>
      <c r="K22" s="26">
        <v>136</v>
      </c>
      <c r="L22" s="26">
        <v>1332</v>
      </c>
      <c r="M22" s="26">
        <v>72</v>
      </c>
      <c r="N22" s="27">
        <f t="shared" si="1"/>
        <v>0.9740597617577477</v>
      </c>
    </row>
    <row r="23" spans="1:14" s="10" customFormat="1" ht="11.25" customHeight="1">
      <c r="A23" s="15" t="s">
        <v>20</v>
      </c>
      <c r="B23" s="16">
        <v>43482</v>
      </c>
      <c r="C23" s="26">
        <f t="shared" si="2"/>
        <v>691</v>
      </c>
      <c r="D23" s="16">
        <v>29</v>
      </c>
      <c r="E23" s="16">
        <v>110</v>
      </c>
      <c r="F23" s="16">
        <v>239</v>
      </c>
      <c r="G23" s="16">
        <v>210</v>
      </c>
      <c r="H23" s="16">
        <v>57</v>
      </c>
      <c r="I23" s="26">
        <v>46</v>
      </c>
      <c r="J23" s="26">
        <v>49</v>
      </c>
      <c r="K23" s="26">
        <v>18</v>
      </c>
      <c r="L23" s="26">
        <v>624</v>
      </c>
      <c r="M23" s="26">
        <v>67</v>
      </c>
      <c r="N23" s="27">
        <f t="shared" si="1"/>
        <v>1.589163331953452</v>
      </c>
    </row>
    <row r="24" spans="1:14" s="10" customFormat="1" ht="11.25" customHeight="1">
      <c r="A24" s="15" t="s">
        <v>21</v>
      </c>
      <c r="B24" s="16">
        <v>29479</v>
      </c>
      <c r="C24" s="26">
        <f t="shared" si="2"/>
        <v>605</v>
      </c>
      <c r="D24" s="16">
        <v>58</v>
      </c>
      <c r="E24" s="16">
        <v>101</v>
      </c>
      <c r="F24" s="16">
        <v>171</v>
      </c>
      <c r="G24" s="16">
        <v>170</v>
      </c>
      <c r="H24" s="16">
        <v>62</v>
      </c>
      <c r="I24" s="26">
        <v>43</v>
      </c>
      <c r="J24" s="26">
        <v>62</v>
      </c>
      <c r="K24" s="26">
        <v>34</v>
      </c>
      <c r="L24" s="26">
        <v>512</v>
      </c>
      <c r="M24" s="26">
        <v>93</v>
      </c>
      <c r="N24" s="27">
        <f t="shared" si="1"/>
        <v>2.0523084229451474</v>
      </c>
    </row>
    <row r="25" spans="1:14" s="10" customFormat="1" ht="11.25" customHeight="1">
      <c r="A25" s="15" t="s">
        <v>22</v>
      </c>
      <c r="B25" s="16">
        <v>8289</v>
      </c>
      <c r="C25" s="26">
        <f t="shared" si="2"/>
        <v>215</v>
      </c>
      <c r="D25" s="16">
        <v>20</v>
      </c>
      <c r="E25" s="16">
        <v>29</v>
      </c>
      <c r="F25" s="16">
        <v>50</v>
      </c>
      <c r="G25" s="16">
        <v>42</v>
      </c>
      <c r="H25" s="16">
        <v>30</v>
      </c>
      <c r="I25" s="26">
        <v>44</v>
      </c>
      <c r="J25" s="26">
        <v>40</v>
      </c>
      <c r="K25" s="26">
        <v>13</v>
      </c>
      <c r="L25" s="26">
        <v>205</v>
      </c>
      <c r="M25" s="26">
        <v>10</v>
      </c>
      <c r="N25" s="27">
        <f t="shared" si="1"/>
        <v>2.593799010737121</v>
      </c>
    </row>
    <row r="26" spans="1:14" s="10" customFormat="1" ht="11.25" customHeight="1">
      <c r="A26" s="15" t="s">
        <v>23</v>
      </c>
      <c r="B26" s="16">
        <v>264266</v>
      </c>
      <c r="C26" s="26">
        <f t="shared" si="2"/>
        <v>5426</v>
      </c>
      <c r="D26" s="16">
        <v>436</v>
      </c>
      <c r="E26" s="16">
        <v>808</v>
      </c>
      <c r="F26" s="16">
        <v>1808</v>
      </c>
      <c r="G26" s="16">
        <v>1694</v>
      </c>
      <c r="H26" s="16">
        <v>457</v>
      </c>
      <c r="I26" s="26">
        <v>223</v>
      </c>
      <c r="J26" s="26">
        <v>305</v>
      </c>
      <c r="K26" s="26">
        <v>629</v>
      </c>
      <c r="L26" s="26">
        <v>4897</v>
      </c>
      <c r="M26" s="26">
        <v>529</v>
      </c>
      <c r="N26" s="27">
        <f t="shared" si="1"/>
        <v>2.0532342412569156</v>
      </c>
    </row>
    <row r="27" spans="1:14" s="10" customFormat="1" ht="11.25" customHeight="1">
      <c r="A27" s="15" t="s">
        <v>24</v>
      </c>
      <c r="B27" s="16">
        <v>177129</v>
      </c>
      <c r="C27" s="26">
        <f t="shared" si="2"/>
        <v>1536</v>
      </c>
      <c r="D27" s="16">
        <v>176</v>
      </c>
      <c r="E27" s="16">
        <v>281</v>
      </c>
      <c r="F27" s="16">
        <v>401</v>
      </c>
      <c r="G27" s="16">
        <v>372</v>
      </c>
      <c r="H27" s="16">
        <v>171</v>
      </c>
      <c r="I27" s="26">
        <v>135</v>
      </c>
      <c r="J27" s="26">
        <v>173</v>
      </c>
      <c r="K27" s="26">
        <v>76</v>
      </c>
      <c r="L27" s="26">
        <v>1068</v>
      </c>
      <c r="M27" s="26">
        <v>468</v>
      </c>
      <c r="N27" s="27">
        <f t="shared" si="1"/>
        <v>0.8671646088444016</v>
      </c>
    </row>
    <row r="28" spans="1:14" s="10" customFormat="1" ht="11.25" customHeight="1">
      <c r="A28" s="15" t="s">
        <v>25</v>
      </c>
      <c r="B28" s="16">
        <v>333007</v>
      </c>
      <c r="C28" s="26">
        <f t="shared" si="2"/>
        <v>7009</v>
      </c>
      <c r="D28" s="16">
        <v>469</v>
      </c>
      <c r="E28" s="16">
        <v>1027</v>
      </c>
      <c r="F28" s="16">
        <v>2368</v>
      </c>
      <c r="G28" s="16">
        <v>2153</v>
      </c>
      <c r="H28" s="16">
        <v>707</v>
      </c>
      <c r="I28" s="26">
        <v>285</v>
      </c>
      <c r="J28" s="26">
        <v>727</v>
      </c>
      <c r="K28" s="26">
        <v>580</v>
      </c>
      <c r="L28" s="26">
        <v>6158</v>
      </c>
      <c r="M28" s="26">
        <v>851</v>
      </c>
      <c r="N28" s="27">
        <f t="shared" si="1"/>
        <v>2.1047605605888164</v>
      </c>
    </row>
    <row r="29" spans="1:14" s="10" customFormat="1" ht="11.25" customHeight="1">
      <c r="A29" s="15" t="s">
        <v>26</v>
      </c>
      <c r="B29" s="16">
        <v>138676</v>
      </c>
      <c r="C29" s="26">
        <f t="shared" si="2"/>
        <v>3070</v>
      </c>
      <c r="D29" s="16">
        <v>230</v>
      </c>
      <c r="E29" s="16">
        <v>445</v>
      </c>
      <c r="F29" s="16">
        <v>910</v>
      </c>
      <c r="G29" s="16">
        <v>987</v>
      </c>
      <c r="H29" s="16">
        <v>324</v>
      </c>
      <c r="I29" s="26">
        <v>174</v>
      </c>
      <c r="J29" s="26">
        <v>240</v>
      </c>
      <c r="K29" s="26">
        <v>270</v>
      </c>
      <c r="L29" s="26">
        <v>2694</v>
      </c>
      <c r="M29" s="26">
        <v>376</v>
      </c>
      <c r="N29" s="27">
        <f t="shared" si="1"/>
        <v>2.2137933023738787</v>
      </c>
    </row>
    <row r="30" spans="1:14" s="17" customFormat="1" ht="11.25" customHeight="1">
      <c r="A30" s="11" t="s">
        <v>27</v>
      </c>
      <c r="B30" s="12">
        <v>247900</v>
      </c>
      <c r="C30" s="24">
        <f t="shared" si="2"/>
        <v>7017</v>
      </c>
      <c r="D30" s="12">
        <v>616</v>
      </c>
      <c r="E30" s="12">
        <v>1551</v>
      </c>
      <c r="F30" s="12">
        <v>2460</v>
      </c>
      <c r="G30" s="12">
        <v>1736</v>
      </c>
      <c r="H30" s="12">
        <v>375</v>
      </c>
      <c r="I30" s="24">
        <v>279</v>
      </c>
      <c r="J30" s="24">
        <v>627</v>
      </c>
      <c r="K30" s="24">
        <v>1087</v>
      </c>
      <c r="L30" s="24">
        <v>5941</v>
      </c>
      <c r="M30" s="24">
        <v>1076</v>
      </c>
      <c r="N30" s="25">
        <f t="shared" si="1"/>
        <v>2.8305768455022187</v>
      </c>
    </row>
    <row r="31" spans="1:14" s="10" customFormat="1" ht="11.25" customHeight="1">
      <c r="A31" s="15" t="s">
        <v>28</v>
      </c>
      <c r="B31" s="16">
        <v>423160</v>
      </c>
      <c r="C31" s="26">
        <f t="shared" si="2"/>
        <v>5704</v>
      </c>
      <c r="D31" s="16">
        <v>703</v>
      </c>
      <c r="E31" s="16">
        <v>1178</v>
      </c>
      <c r="F31" s="16">
        <v>1859</v>
      </c>
      <c r="G31" s="16">
        <v>1057</v>
      </c>
      <c r="H31" s="16">
        <v>519</v>
      </c>
      <c r="I31" s="26">
        <v>388</v>
      </c>
      <c r="J31" s="26">
        <v>790</v>
      </c>
      <c r="K31" s="26">
        <v>560</v>
      </c>
      <c r="L31" s="26">
        <v>4658</v>
      </c>
      <c r="M31" s="26">
        <v>1046</v>
      </c>
      <c r="N31" s="27">
        <f t="shared" si="1"/>
        <v>1.3479534927686927</v>
      </c>
    </row>
    <row r="32" spans="1:14" s="10" customFormat="1" ht="11.25" customHeight="1">
      <c r="A32" s="15" t="s">
        <v>29</v>
      </c>
      <c r="B32" s="16">
        <v>263445</v>
      </c>
      <c r="C32" s="26">
        <f t="shared" si="2"/>
        <v>6028</v>
      </c>
      <c r="D32" s="16">
        <v>792</v>
      </c>
      <c r="E32" s="16">
        <v>1315</v>
      </c>
      <c r="F32" s="16">
        <v>1824</v>
      </c>
      <c r="G32" s="16">
        <v>1392</v>
      </c>
      <c r="H32" s="16">
        <v>447</v>
      </c>
      <c r="I32" s="26">
        <v>258</v>
      </c>
      <c r="J32" s="26">
        <v>586</v>
      </c>
      <c r="K32" s="26">
        <v>956</v>
      </c>
      <c r="L32" s="26">
        <v>3891</v>
      </c>
      <c r="M32" s="26">
        <v>2137</v>
      </c>
      <c r="N32" s="27">
        <f t="shared" si="1"/>
        <v>2.288143635293894</v>
      </c>
    </row>
    <row r="33" spans="1:14" s="10" customFormat="1" ht="11.25" customHeight="1">
      <c r="A33" s="15" t="s">
        <v>30</v>
      </c>
      <c r="B33" s="16">
        <v>97193</v>
      </c>
      <c r="C33" s="26">
        <f t="shared" si="2"/>
        <v>2289</v>
      </c>
      <c r="D33" s="16">
        <v>183</v>
      </c>
      <c r="E33" s="16">
        <v>385</v>
      </c>
      <c r="F33" s="16">
        <v>1015</v>
      </c>
      <c r="G33" s="16">
        <v>556</v>
      </c>
      <c r="H33" s="16">
        <v>108</v>
      </c>
      <c r="I33" s="26">
        <v>42</v>
      </c>
      <c r="J33" s="26">
        <v>39</v>
      </c>
      <c r="K33" s="26">
        <v>81</v>
      </c>
      <c r="L33" s="26">
        <v>2233</v>
      </c>
      <c r="M33" s="26">
        <v>56</v>
      </c>
      <c r="N33" s="27">
        <f t="shared" si="1"/>
        <v>2.355107878139372</v>
      </c>
    </row>
    <row r="34" spans="1:14" s="10" customFormat="1" ht="11.25" customHeight="1">
      <c r="A34" s="15" t="s">
        <v>31</v>
      </c>
      <c r="B34" s="16">
        <v>239694</v>
      </c>
      <c r="C34" s="26">
        <f t="shared" si="2"/>
        <v>1232</v>
      </c>
      <c r="D34" s="16">
        <v>351</v>
      </c>
      <c r="E34" s="16">
        <v>273</v>
      </c>
      <c r="F34" s="16">
        <v>273</v>
      </c>
      <c r="G34" s="16">
        <v>122</v>
      </c>
      <c r="H34" s="16">
        <v>86</v>
      </c>
      <c r="I34" s="26">
        <v>127</v>
      </c>
      <c r="J34" s="26">
        <v>83</v>
      </c>
      <c r="K34" s="26">
        <v>78</v>
      </c>
      <c r="L34" s="26">
        <v>1054</v>
      </c>
      <c r="M34" s="26">
        <v>178</v>
      </c>
      <c r="N34" s="27">
        <f t="shared" si="1"/>
        <v>0.5139886688861631</v>
      </c>
    </row>
    <row r="35" spans="1:14" s="10" customFormat="1" ht="11.25" customHeight="1">
      <c r="A35" s="10" t="s">
        <v>32</v>
      </c>
      <c r="B35" s="56">
        <v>39631</v>
      </c>
      <c r="C35" s="55">
        <f t="shared" si="2"/>
        <v>1014</v>
      </c>
      <c r="D35" s="18">
        <v>53</v>
      </c>
      <c r="E35" s="18">
        <v>134</v>
      </c>
      <c r="F35" s="18">
        <v>303</v>
      </c>
      <c r="G35" s="18">
        <v>347</v>
      </c>
      <c r="H35" s="18">
        <v>101</v>
      </c>
      <c r="I35" s="55">
        <v>76</v>
      </c>
      <c r="J35" s="28">
        <v>153</v>
      </c>
      <c r="K35" s="28">
        <v>102</v>
      </c>
      <c r="L35" s="28">
        <v>768</v>
      </c>
      <c r="M35" s="28">
        <v>246</v>
      </c>
      <c r="N35" s="57">
        <f t="shared" si="1"/>
        <v>2.5586031137241045</v>
      </c>
    </row>
    <row r="36" spans="1:14" s="10" customFormat="1" ht="5.25" customHeigh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</row>
    <row r="37" spans="1:14" s="10" customFormat="1" ht="11.25">
      <c r="A37" s="60" t="s">
        <v>49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</row>
    <row r="38" spans="1:14" s="10" customFormat="1" ht="11.25">
      <c r="A38" s="60" t="s">
        <v>50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</row>
    <row r="39" spans="1:14" s="10" customFormat="1" ht="11.25">
      <c r="A39" s="60" t="s">
        <v>93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</row>
    <row r="40" spans="1:14" s="10" customFormat="1" ht="11.25">
      <c r="A40" s="60" t="s">
        <v>92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</row>
    <row r="41" spans="1:14" s="10" customFormat="1" ht="5.25" customHeight="1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</row>
    <row r="42" spans="1:14" s="10" customFormat="1" ht="11.25">
      <c r="A42" s="58" t="s">
        <v>103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</row>
    <row r="43" spans="1:14" s="10" customFormat="1" ht="5.25" customHeight="1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</row>
    <row r="44" spans="1:14" s="10" customFormat="1" ht="11.25" customHeight="1">
      <c r="A44" s="58" t="s">
        <v>89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</row>
    <row r="45" spans="1:14" s="10" customFormat="1" ht="11.25">
      <c r="A45" s="58" t="s">
        <v>39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</row>
    <row r="46" s="10" customFormat="1" ht="11.25"/>
  </sheetData>
  <sheetProtection/>
  <mergeCells count="19">
    <mergeCell ref="A42:N42"/>
    <mergeCell ref="A43:N43"/>
    <mergeCell ref="A44:N44"/>
    <mergeCell ref="A45:N45"/>
    <mergeCell ref="D7:M7"/>
    <mergeCell ref="A36:N36"/>
    <mergeCell ref="A37:N37"/>
    <mergeCell ref="A38:N38"/>
    <mergeCell ref="A40:N40"/>
    <mergeCell ref="A41:N41"/>
    <mergeCell ref="A39:N39"/>
    <mergeCell ref="A1:N1"/>
    <mergeCell ref="A2:N2"/>
    <mergeCell ref="A3:N3"/>
    <mergeCell ref="A4:N4"/>
    <mergeCell ref="C5:M5"/>
    <mergeCell ref="D6:I6"/>
    <mergeCell ref="J6:K6"/>
    <mergeCell ref="L6:M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:N1"/>
    </sheetView>
  </sheetViews>
  <sheetFormatPr defaultColWidth="9.140625" defaultRowHeight="12.75"/>
  <cols>
    <col min="1" max="1" width="21.8515625" style="0" customWidth="1"/>
    <col min="2" max="3" width="11.7109375" style="0" customWidth="1"/>
    <col min="4" max="9" width="9.7109375" style="0" customWidth="1"/>
    <col min="10" max="14" width="11.7109375" style="0" customWidth="1"/>
  </cols>
  <sheetData>
    <row r="1" spans="1:14" s="1" customFormat="1" ht="12.7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s="1" customFormat="1" ht="12.75">
      <c r="A2" s="61" t="s">
        <v>71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s="1" customFormat="1" ht="12.7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4" s="1" customFormat="1" ht="12.7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</row>
    <row r="5" spans="1:14" s="3" customFormat="1" ht="12" customHeight="1">
      <c r="A5" s="4"/>
      <c r="B5" s="5" t="s">
        <v>0</v>
      </c>
      <c r="C5" s="63" t="s">
        <v>1</v>
      </c>
      <c r="D5" s="64"/>
      <c r="E5" s="64"/>
      <c r="F5" s="64"/>
      <c r="G5" s="64"/>
      <c r="H5" s="64"/>
      <c r="I5" s="64"/>
      <c r="J5" s="64"/>
      <c r="K5" s="64"/>
      <c r="L5" s="64"/>
      <c r="M5" s="65"/>
      <c r="N5" s="5" t="s">
        <v>44</v>
      </c>
    </row>
    <row r="6" spans="1:14" s="3" customFormat="1" ht="12" customHeight="1">
      <c r="A6" s="4"/>
      <c r="B6" s="5" t="s">
        <v>52</v>
      </c>
      <c r="C6" s="19" t="s">
        <v>2</v>
      </c>
      <c r="D6" s="66" t="s">
        <v>41</v>
      </c>
      <c r="E6" s="66"/>
      <c r="F6" s="66"/>
      <c r="G6" s="66"/>
      <c r="H6" s="66"/>
      <c r="I6" s="66"/>
      <c r="J6" s="66" t="s">
        <v>42</v>
      </c>
      <c r="K6" s="66"/>
      <c r="L6" s="66" t="s">
        <v>47</v>
      </c>
      <c r="M6" s="67"/>
      <c r="N6" s="5" t="s">
        <v>45</v>
      </c>
    </row>
    <row r="7" spans="1:14" s="3" customFormat="1" ht="14.25" customHeight="1">
      <c r="A7" s="6"/>
      <c r="B7" s="7" t="s">
        <v>70</v>
      </c>
      <c r="C7" s="7"/>
      <c r="D7" s="59"/>
      <c r="E7" s="59"/>
      <c r="F7" s="59"/>
      <c r="G7" s="59"/>
      <c r="H7" s="59"/>
      <c r="I7" s="59"/>
      <c r="J7" s="59"/>
      <c r="K7" s="59"/>
      <c r="L7" s="59"/>
      <c r="M7" s="59"/>
      <c r="N7" s="6" t="s">
        <v>91</v>
      </c>
    </row>
    <row r="8" spans="1:14" s="3" customFormat="1" ht="14.25" customHeight="1">
      <c r="A8" s="8"/>
      <c r="B8" s="9"/>
      <c r="C8" s="9"/>
      <c r="D8" s="9">
        <v>1</v>
      </c>
      <c r="E8" s="9">
        <v>2</v>
      </c>
      <c r="F8" s="9">
        <v>3</v>
      </c>
      <c r="G8" s="9">
        <v>4</v>
      </c>
      <c r="H8" s="9">
        <v>5</v>
      </c>
      <c r="I8" s="9" t="s">
        <v>4</v>
      </c>
      <c r="J8" s="9" t="s">
        <v>46</v>
      </c>
      <c r="K8" s="9" t="s">
        <v>43</v>
      </c>
      <c r="L8" s="9" t="s">
        <v>90</v>
      </c>
      <c r="M8" s="9" t="s">
        <v>5</v>
      </c>
      <c r="N8" s="9"/>
    </row>
    <row r="9" spans="1:14" s="10" customFormat="1" ht="11.25" customHeight="1">
      <c r="A9" s="11" t="s">
        <v>6</v>
      </c>
      <c r="B9" s="12">
        <f>SUM(B10:B35)</f>
        <v>4582272</v>
      </c>
      <c r="C9" s="12">
        <f aca="true" t="shared" si="0" ref="C9:M9">SUM(C10:C35)</f>
        <v>78832</v>
      </c>
      <c r="D9" s="12">
        <f t="shared" si="0"/>
        <v>6107</v>
      </c>
      <c r="E9" s="12">
        <f t="shared" si="0"/>
        <v>12804</v>
      </c>
      <c r="F9" s="12">
        <f t="shared" si="0"/>
        <v>26070</v>
      </c>
      <c r="G9" s="12">
        <f t="shared" si="0"/>
        <v>22665</v>
      </c>
      <c r="H9" s="12">
        <f t="shared" si="0"/>
        <v>7223</v>
      </c>
      <c r="I9" s="12">
        <f t="shared" si="0"/>
        <v>3963</v>
      </c>
      <c r="J9" s="12">
        <f t="shared" si="0"/>
        <v>7311</v>
      </c>
      <c r="K9" s="12">
        <f t="shared" si="0"/>
        <v>9327</v>
      </c>
      <c r="L9" s="12">
        <f t="shared" si="0"/>
        <v>66320</v>
      </c>
      <c r="M9" s="12">
        <f t="shared" si="0"/>
        <v>12512</v>
      </c>
      <c r="N9" s="25">
        <f>+C9/B9*100</f>
        <v>1.7203692840582139</v>
      </c>
    </row>
    <row r="10" spans="1:14" s="10" customFormat="1" ht="11.25" customHeight="1">
      <c r="A10" s="13" t="s">
        <v>7</v>
      </c>
      <c r="B10" s="16">
        <v>756044</v>
      </c>
      <c r="C10" s="26">
        <f>SUM(D10:I10)</f>
        <v>6848</v>
      </c>
      <c r="D10" s="16">
        <v>431</v>
      </c>
      <c r="E10" s="16">
        <v>1048</v>
      </c>
      <c r="F10" s="16">
        <v>2055</v>
      </c>
      <c r="G10" s="26">
        <v>2236</v>
      </c>
      <c r="H10" s="26">
        <v>694</v>
      </c>
      <c r="I10" s="26">
        <v>384</v>
      </c>
      <c r="J10" s="26">
        <v>690</v>
      </c>
      <c r="K10" s="26">
        <v>1220</v>
      </c>
      <c r="L10" s="26">
        <v>5964</v>
      </c>
      <c r="M10" s="26">
        <v>884</v>
      </c>
      <c r="N10" s="27">
        <f aca="true" t="shared" si="1" ref="N10:N35">+C10/B10*100</f>
        <v>0.9057673891995703</v>
      </c>
    </row>
    <row r="11" spans="1:14" s="10" customFormat="1" ht="11.25" customHeight="1">
      <c r="A11" s="15" t="s">
        <v>8</v>
      </c>
      <c r="B11" s="16">
        <v>573805</v>
      </c>
      <c r="C11" s="26">
        <f aca="true" t="shared" si="2" ref="C11:C35">SUM(D11:I11)</f>
        <v>10678</v>
      </c>
      <c r="D11" s="16">
        <v>817</v>
      </c>
      <c r="E11" s="16">
        <v>1629</v>
      </c>
      <c r="F11" s="16">
        <v>3706</v>
      </c>
      <c r="G11" s="26">
        <v>3162</v>
      </c>
      <c r="H11" s="26">
        <v>915</v>
      </c>
      <c r="I11" s="26">
        <v>449</v>
      </c>
      <c r="J11" s="26">
        <v>831</v>
      </c>
      <c r="K11" s="26">
        <v>867</v>
      </c>
      <c r="L11" s="26">
        <v>9270</v>
      </c>
      <c r="M11" s="26">
        <v>1408</v>
      </c>
      <c r="N11" s="27">
        <f t="shared" si="1"/>
        <v>1.8609109366422392</v>
      </c>
    </row>
    <row r="12" spans="1:14" s="10" customFormat="1" ht="11.25" customHeight="1">
      <c r="A12" s="15" t="s">
        <v>9</v>
      </c>
      <c r="B12" s="16">
        <v>201857</v>
      </c>
      <c r="C12" s="26">
        <f t="shared" si="2"/>
        <v>3037</v>
      </c>
      <c r="D12" s="16">
        <v>180</v>
      </c>
      <c r="E12" s="16">
        <v>356</v>
      </c>
      <c r="F12" s="16">
        <v>1099</v>
      </c>
      <c r="G12" s="26">
        <v>1044</v>
      </c>
      <c r="H12" s="26">
        <v>251</v>
      </c>
      <c r="I12" s="26">
        <v>107</v>
      </c>
      <c r="J12" s="26">
        <v>127</v>
      </c>
      <c r="K12" s="26">
        <v>544</v>
      </c>
      <c r="L12" s="26">
        <v>2729</v>
      </c>
      <c r="M12" s="26">
        <v>308</v>
      </c>
      <c r="N12" s="27">
        <f t="shared" si="1"/>
        <v>1.5045304349118434</v>
      </c>
    </row>
    <row r="13" spans="1:14" s="10" customFormat="1" ht="11.25" customHeight="1">
      <c r="A13" s="15" t="s">
        <v>10</v>
      </c>
      <c r="B13" s="16">
        <v>20214</v>
      </c>
      <c r="C13" s="26">
        <f t="shared" si="2"/>
        <v>289</v>
      </c>
      <c r="D13" s="16">
        <v>15</v>
      </c>
      <c r="E13" s="16">
        <v>40</v>
      </c>
      <c r="F13" s="16">
        <v>87</v>
      </c>
      <c r="G13" s="26">
        <v>99</v>
      </c>
      <c r="H13" s="26">
        <v>28</v>
      </c>
      <c r="I13" s="26">
        <v>20</v>
      </c>
      <c r="J13" s="26">
        <v>20</v>
      </c>
      <c r="K13" s="26">
        <v>38</v>
      </c>
      <c r="L13" s="26">
        <v>243</v>
      </c>
      <c r="M13" s="26">
        <v>46</v>
      </c>
      <c r="N13" s="27">
        <f t="shared" si="1"/>
        <v>1.4297021866033444</v>
      </c>
    </row>
    <row r="14" spans="1:14" s="10" customFormat="1" ht="11.25" customHeight="1">
      <c r="A14" s="15" t="s">
        <v>11</v>
      </c>
      <c r="B14" s="16">
        <v>79966</v>
      </c>
      <c r="C14" s="26">
        <f t="shared" si="2"/>
        <v>1042</v>
      </c>
      <c r="D14" s="16">
        <v>71</v>
      </c>
      <c r="E14" s="16">
        <v>146</v>
      </c>
      <c r="F14" s="16">
        <v>272</v>
      </c>
      <c r="G14" s="26">
        <v>331</v>
      </c>
      <c r="H14" s="26">
        <v>158</v>
      </c>
      <c r="I14" s="26">
        <v>64</v>
      </c>
      <c r="J14" s="26">
        <v>94</v>
      </c>
      <c r="K14" s="26">
        <v>101</v>
      </c>
      <c r="L14" s="26">
        <v>795</v>
      </c>
      <c r="M14" s="26">
        <v>247</v>
      </c>
      <c r="N14" s="27">
        <f t="shared" si="1"/>
        <v>1.3030537978640921</v>
      </c>
    </row>
    <row r="15" spans="1:14" s="10" customFormat="1" ht="11.25" customHeight="1">
      <c r="A15" s="15" t="s">
        <v>12</v>
      </c>
      <c r="B15" s="16">
        <v>21740</v>
      </c>
      <c r="C15" s="26">
        <f t="shared" si="2"/>
        <v>200</v>
      </c>
      <c r="D15" s="16">
        <v>22</v>
      </c>
      <c r="E15" s="16">
        <v>34</v>
      </c>
      <c r="F15" s="16">
        <v>61</v>
      </c>
      <c r="G15" s="26">
        <v>44</v>
      </c>
      <c r="H15" s="26">
        <v>28</v>
      </c>
      <c r="I15" s="26">
        <v>11</v>
      </c>
      <c r="J15" s="26">
        <v>23</v>
      </c>
      <c r="K15" s="26">
        <v>14</v>
      </c>
      <c r="L15" s="26">
        <v>141</v>
      </c>
      <c r="M15" s="26">
        <v>59</v>
      </c>
      <c r="N15" s="27">
        <f t="shared" si="1"/>
        <v>0.9199632014719411</v>
      </c>
    </row>
    <row r="16" spans="1:14" s="10" customFormat="1" ht="11.25" customHeight="1">
      <c r="A16" s="15" t="s">
        <v>13</v>
      </c>
      <c r="B16" s="16">
        <v>21991</v>
      </c>
      <c r="C16" s="26">
        <f t="shared" si="2"/>
        <v>392</v>
      </c>
      <c r="D16" s="16">
        <v>37</v>
      </c>
      <c r="E16" s="16">
        <v>51</v>
      </c>
      <c r="F16" s="16">
        <v>110</v>
      </c>
      <c r="G16" s="26">
        <v>134</v>
      </c>
      <c r="H16" s="26">
        <v>41</v>
      </c>
      <c r="I16" s="26">
        <v>19</v>
      </c>
      <c r="J16" s="26">
        <v>19</v>
      </c>
      <c r="K16" s="26">
        <v>31</v>
      </c>
      <c r="L16" s="26">
        <v>339</v>
      </c>
      <c r="M16" s="26">
        <v>53</v>
      </c>
      <c r="N16" s="27">
        <f t="shared" si="1"/>
        <v>1.7825474057569006</v>
      </c>
    </row>
    <row r="17" spans="1:14" s="10" customFormat="1" ht="11.25" customHeight="1">
      <c r="A17" s="15" t="s">
        <v>14</v>
      </c>
      <c r="B17" s="16">
        <v>23074</v>
      </c>
      <c r="C17" s="26">
        <f t="shared" si="2"/>
        <v>422</v>
      </c>
      <c r="D17" s="16">
        <v>41</v>
      </c>
      <c r="E17" s="16">
        <v>50</v>
      </c>
      <c r="F17" s="16">
        <v>119</v>
      </c>
      <c r="G17" s="26">
        <v>120</v>
      </c>
      <c r="H17" s="26">
        <v>63</v>
      </c>
      <c r="I17" s="26">
        <v>29</v>
      </c>
      <c r="J17" s="26">
        <v>116</v>
      </c>
      <c r="K17" s="26">
        <v>90</v>
      </c>
      <c r="L17" s="26">
        <v>314</v>
      </c>
      <c r="M17" s="26">
        <v>108</v>
      </c>
      <c r="N17" s="27">
        <f t="shared" si="1"/>
        <v>1.8288983271214354</v>
      </c>
    </row>
    <row r="18" spans="1:14" s="10" customFormat="1" ht="11.25" customHeight="1">
      <c r="A18" s="15" t="s">
        <v>15</v>
      </c>
      <c r="B18" s="16">
        <v>59263</v>
      </c>
      <c r="C18" s="26">
        <f t="shared" si="2"/>
        <v>416</v>
      </c>
      <c r="D18" s="16">
        <v>22</v>
      </c>
      <c r="E18" s="16">
        <v>49</v>
      </c>
      <c r="F18" s="16">
        <v>104</v>
      </c>
      <c r="G18" s="16">
        <v>118</v>
      </c>
      <c r="H18" s="16">
        <v>77</v>
      </c>
      <c r="I18" s="26">
        <v>46</v>
      </c>
      <c r="J18" s="26">
        <v>58</v>
      </c>
      <c r="K18" s="26">
        <v>61</v>
      </c>
      <c r="L18" s="26">
        <v>303</v>
      </c>
      <c r="M18" s="26">
        <v>113</v>
      </c>
      <c r="N18" s="27">
        <f t="shared" si="1"/>
        <v>0.7019556890471289</v>
      </c>
    </row>
    <row r="19" spans="1:14" s="10" customFormat="1" ht="11.25" customHeight="1">
      <c r="A19" s="15" t="s">
        <v>16</v>
      </c>
      <c r="B19" s="16">
        <v>154745</v>
      </c>
      <c r="C19" s="26">
        <f t="shared" si="2"/>
        <v>2927</v>
      </c>
      <c r="D19" s="16">
        <v>198</v>
      </c>
      <c r="E19" s="16">
        <v>546</v>
      </c>
      <c r="F19" s="16">
        <v>1095</v>
      </c>
      <c r="G19" s="16">
        <v>791</v>
      </c>
      <c r="H19" s="16">
        <v>200</v>
      </c>
      <c r="I19" s="26">
        <v>97</v>
      </c>
      <c r="J19" s="26">
        <v>215</v>
      </c>
      <c r="K19" s="26">
        <v>570</v>
      </c>
      <c r="L19" s="26">
        <v>2655</v>
      </c>
      <c r="M19" s="26">
        <v>272</v>
      </c>
      <c r="N19" s="27">
        <f t="shared" si="1"/>
        <v>1.8914989175740735</v>
      </c>
    </row>
    <row r="20" spans="1:14" s="10" customFormat="1" ht="11.25" customHeight="1">
      <c r="A20" s="15" t="s">
        <v>17</v>
      </c>
      <c r="B20" s="16">
        <v>139410</v>
      </c>
      <c r="C20" s="26">
        <f t="shared" si="2"/>
        <v>4490</v>
      </c>
      <c r="D20" s="16">
        <v>264</v>
      </c>
      <c r="E20" s="16">
        <v>628</v>
      </c>
      <c r="F20" s="16">
        <v>1599</v>
      </c>
      <c r="G20" s="16">
        <v>1377</v>
      </c>
      <c r="H20" s="16">
        <v>442</v>
      </c>
      <c r="I20" s="26">
        <v>180</v>
      </c>
      <c r="J20" s="26">
        <v>415</v>
      </c>
      <c r="K20" s="26">
        <v>358</v>
      </c>
      <c r="L20" s="26">
        <v>4086</v>
      </c>
      <c r="M20" s="26">
        <v>404</v>
      </c>
      <c r="N20" s="27">
        <f t="shared" si="1"/>
        <v>3.2207158740406</v>
      </c>
    </row>
    <row r="21" spans="1:14" s="10" customFormat="1" ht="11.25" customHeight="1">
      <c r="A21" s="15" t="s">
        <v>18</v>
      </c>
      <c r="B21" s="16">
        <v>111606</v>
      </c>
      <c r="C21" s="26">
        <f t="shared" si="2"/>
        <v>1073</v>
      </c>
      <c r="D21" s="16">
        <v>188</v>
      </c>
      <c r="E21" s="16">
        <v>313</v>
      </c>
      <c r="F21" s="16">
        <v>392</v>
      </c>
      <c r="G21" s="16">
        <v>129</v>
      </c>
      <c r="H21" s="16">
        <v>28</v>
      </c>
      <c r="I21" s="26">
        <v>23</v>
      </c>
      <c r="J21" s="26">
        <v>18</v>
      </c>
      <c r="K21" s="26">
        <v>52</v>
      </c>
      <c r="L21" s="26">
        <v>1054</v>
      </c>
      <c r="M21" s="26">
        <v>19</v>
      </c>
      <c r="N21" s="27">
        <f t="shared" si="1"/>
        <v>0.9614178449187321</v>
      </c>
    </row>
    <row r="22" spans="1:14" s="10" customFormat="1" ht="11.25" customHeight="1">
      <c r="A22" s="15" t="s">
        <v>19</v>
      </c>
      <c r="B22" s="16">
        <v>142419</v>
      </c>
      <c r="C22" s="26">
        <f t="shared" si="2"/>
        <v>1617</v>
      </c>
      <c r="D22" s="16">
        <v>30</v>
      </c>
      <c r="E22" s="16">
        <v>172</v>
      </c>
      <c r="F22" s="16">
        <v>712</v>
      </c>
      <c r="G22" s="16">
        <v>537</v>
      </c>
      <c r="H22" s="16">
        <v>107</v>
      </c>
      <c r="I22" s="26">
        <v>59</v>
      </c>
      <c r="J22" s="26">
        <v>90</v>
      </c>
      <c r="K22" s="26">
        <v>134</v>
      </c>
      <c r="L22" s="26">
        <v>1485</v>
      </c>
      <c r="M22" s="26">
        <v>132</v>
      </c>
      <c r="N22" s="27">
        <f t="shared" si="1"/>
        <v>1.1353822172603374</v>
      </c>
    </row>
    <row r="23" spans="1:14" s="10" customFormat="1" ht="11.25" customHeight="1">
      <c r="A23" s="15" t="s">
        <v>20</v>
      </c>
      <c r="B23" s="16">
        <v>42875</v>
      </c>
      <c r="C23" s="26">
        <f t="shared" si="2"/>
        <v>870</v>
      </c>
      <c r="D23" s="16">
        <v>43</v>
      </c>
      <c r="E23" s="16">
        <v>119</v>
      </c>
      <c r="F23" s="16">
        <v>305</v>
      </c>
      <c r="G23" s="16">
        <v>268</v>
      </c>
      <c r="H23" s="16">
        <v>86</v>
      </c>
      <c r="I23" s="26">
        <v>49</v>
      </c>
      <c r="J23" s="26">
        <v>77</v>
      </c>
      <c r="K23" s="26">
        <v>87</v>
      </c>
      <c r="L23" s="26">
        <v>769</v>
      </c>
      <c r="M23" s="26">
        <v>101</v>
      </c>
      <c r="N23" s="27">
        <f t="shared" si="1"/>
        <v>2.029154518950437</v>
      </c>
    </row>
    <row r="24" spans="1:14" s="10" customFormat="1" ht="11.25" customHeight="1">
      <c r="A24" s="15" t="s">
        <v>21</v>
      </c>
      <c r="B24" s="16">
        <v>29308</v>
      </c>
      <c r="C24" s="26">
        <f t="shared" si="2"/>
        <v>482</v>
      </c>
      <c r="D24" s="16">
        <v>32</v>
      </c>
      <c r="E24" s="16">
        <v>73</v>
      </c>
      <c r="F24" s="16">
        <v>132</v>
      </c>
      <c r="G24" s="16">
        <v>147</v>
      </c>
      <c r="H24" s="16">
        <v>45</v>
      </c>
      <c r="I24" s="26">
        <v>53</v>
      </c>
      <c r="J24" s="26">
        <v>84</v>
      </c>
      <c r="K24" s="26">
        <v>33</v>
      </c>
      <c r="L24" s="26">
        <v>384</v>
      </c>
      <c r="M24" s="26">
        <v>98</v>
      </c>
      <c r="N24" s="27">
        <f t="shared" si="1"/>
        <v>1.6446021564078066</v>
      </c>
    </row>
    <row r="25" spans="1:14" s="10" customFormat="1" ht="11.25" customHeight="1">
      <c r="A25" s="15" t="s">
        <v>22</v>
      </c>
      <c r="B25" s="16">
        <v>8106</v>
      </c>
      <c r="C25" s="26">
        <f t="shared" si="2"/>
        <v>174</v>
      </c>
      <c r="D25" s="16">
        <v>17</v>
      </c>
      <c r="E25" s="16">
        <v>39</v>
      </c>
      <c r="F25" s="16">
        <v>41</v>
      </c>
      <c r="G25" s="16">
        <v>28</v>
      </c>
      <c r="H25" s="16">
        <v>24</v>
      </c>
      <c r="I25" s="26">
        <v>25</v>
      </c>
      <c r="J25" s="26">
        <v>32</v>
      </c>
      <c r="K25" s="26">
        <v>13</v>
      </c>
      <c r="L25" s="26">
        <v>166</v>
      </c>
      <c r="M25" s="26">
        <v>8</v>
      </c>
      <c r="N25" s="27">
        <f t="shared" si="1"/>
        <v>2.146558105107328</v>
      </c>
    </row>
    <row r="26" spans="1:14" s="10" customFormat="1" ht="11.25" customHeight="1">
      <c r="A26" s="15" t="s">
        <v>23</v>
      </c>
      <c r="B26" s="16">
        <v>261328</v>
      </c>
      <c r="C26" s="26">
        <f t="shared" si="2"/>
        <v>6291</v>
      </c>
      <c r="D26" s="16">
        <v>381</v>
      </c>
      <c r="E26" s="16">
        <v>976</v>
      </c>
      <c r="F26" s="16">
        <v>2030</v>
      </c>
      <c r="G26" s="16">
        <v>1999</v>
      </c>
      <c r="H26" s="16">
        <v>602</v>
      </c>
      <c r="I26" s="26">
        <v>303</v>
      </c>
      <c r="J26" s="26">
        <v>414</v>
      </c>
      <c r="K26" s="26">
        <v>702</v>
      </c>
      <c r="L26" s="26">
        <v>5455</v>
      </c>
      <c r="M26" s="26">
        <v>836</v>
      </c>
      <c r="N26" s="27">
        <f t="shared" si="1"/>
        <v>2.407319537133411</v>
      </c>
    </row>
    <row r="27" spans="1:14" s="10" customFormat="1" ht="11.25" customHeight="1">
      <c r="A27" s="15" t="s">
        <v>24</v>
      </c>
      <c r="B27" s="16">
        <v>175460</v>
      </c>
      <c r="C27" s="26">
        <f t="shared" si="2"/>
        <v>2448</v>
      </c>
      <c r="D27" s="16">
        <v>296</v>
      </c>
      <c r="E27" s="16">
        <v>377</v>
      </c>
      <c r="F27" s="16">
        <v>668</v>
      </c>
      <c r="G27" s="16">
        <v>629</v>
      </c>
      <c r="H27" s="16">
        <v>299</v>
      </c>
      <c r="I27" s="26">
        <v>179</v>
      </c>
      <c r="J27" s="26">
        <v>224</v>
      </c>
      <c r="K27" s="26">
        <v>158</v>
      </c>
      <c r="L27" s="26">
        <v>1582</v>
      </c>
      <c r="M27" s="26">
        <v>866</v>
      </c>
      <c r="N27" s="27">
        <f t="shared" si="1"/>
        <v>1.3951897868460048</v>
      </c>
    </row>
    <row r="28" spans="1:14" s="10" customFormat="1" ht="11.25" customHeight="1">
      <c r="A28" s="15" t="s">
        <v>25</v>
      </c>
      <c r="B28" s="16">
        <v>328961</v>
      </c>
      <c r="C28" s="26">
        <f t="shared" si="2"/>
        <v>8733</v>
      </c>
      <c r="D28" s="16">
        <v>431</v>
      </c>
      <c r="E28" s="16">
        <v>1158</v>
      </c>
      <c r="F28" s="16">
        <v>3075</v>
      </c>
      <c r="G28" s="16">
        <v>2685</v>
      </c>
      <c r="H28" s="16">
        <v>958</v>
      </c>
      <c r="I28" s="26">
        <v>426</v>
      </c>
      <c r="J28" s="26">
        <v>986</v>
      </c>
      <c r="K28" s="26">
        <v>921</v>
      </c>
      <c r="L28" s="26">
        <v>7474</v>
      </c>
      <c r="M28" s="26">
        <v>1259</v>
      </c>
      <c r="N28" s="27">
        <f t="shared" si="1"/>
        <v>2.6547219883208037</v>
      </c>
    </row>
    <row r="29" spans="1:14" s="10" customFormat="1" ht="11.25" customHeight="1">
      <c r="A29" s="15" t="s">
        <v>26</v>
      </c>
      <c r="B29" s="16">
        <v>136735</v>
      </c>
      <c r="C29" s="26">
        <f t="shared" si="2"/>
        <v>3395</v>
      </c>
      <c r="D29" s="16">
        <v>195</v>
      </c>
      <c r="E29" s="16">
        <v>448</v>
      </c>
      <c r="F29" s="16">
        <v>1061</v>
      </c>
      <c r="G29" s="16">
        <v>1150</v>
      </c>
      <c r="H29" s="16">
        <v>372</v>
      </c>
      <c r="I29" s="26">
        <v>169</v>
      </c>
      <c r="J29" s="26">
        <v>272</v>
      </c>
      <c r="K29" s="26">
        <v>366</v>
      </c>
      <c r="L29" s="26">
        <v>2947</v>
      </c>
      <c r="M29" s="26">
        <v>448</v>
      </c>
      <c r="N29" s="27">
        <f t="shared" si="1"/>
        <v>2.482904889018905</v>
      </c>
    </row>
    <row r="30" spans="1:14" s="17" customFormat="1" ht="11.25" customHeight="1">
      <c r="A30" s="11" t="s">
        <v>27</v>
      </c>
      <c r="B30" s="12">
        <v>244798</v>
      </c>
      <c r="C30" s="24">
        <f t="shared" si="2"/>
        <v>6639</v>
      </c>
      <c r="D30" s="12">
        <v>528</v>
      </c>
      <c r="E30" s="12">
        <v>1409</v>
      </c>
      <c r="F30" s="12">
        <v>2226</v>
      </c>
      <c r="G30" s="12">
        <v>1750</v>
      </c>
      <c r="H30" s="12">
        <v>423</v>
      </c>
      <c r="I30" s="24">
        <v>303</v>
      </c>
      <c r="J30" s="24">
        <v>703</v>
      </c>
      <c r="K30" s="24">
        <v>1238</v>
      </c>
      <c r="L30" s="24">
        <v>5621</v>
      </c>
      <c r="M30" s="24">
        <v>1018</v>
      </c>
      <c r="N30" s="25">
        <f t="shared" si="1"/>
        <v>2.7120319610454335</v>
      </c>
    </row>
    <row r="31" spans="1:14" s="10" customFormat="1" ht="11.25" customHeight="1">
      <c r="A31" s="15" t="s">
        <v>28</v>
      </c>
      <c r="B31" s="16">
        <v>416248</v>
      </c>
      <c r="C31" s="26">
        <f t="shared" si="2"/>
        <v>5699</v>
      </c>
      <c r="D31" s="16">
        <v>675</v>
      </c>
      <c r="E31" s="16">
        <v>1161</v>
      </c>
      <c r="F31" s="16">
        <v>1686</v>
      </c>
      <c r="G31" s="16">
        <v>1183</v>
      </c>
      <c r="H31" s="16">
        <v>530</v>
      </c>
      <c r="I31" s="26">
        <v>464</v>
      </c>
      <c r="J31" s="26">
        <v>831</v>
      </c>
      <c r="K31" s="26">
        <v>725</v>
      </c>
      <c r="L31" s="26">
        <v>4479</v>
      </c>
      <c r="M31" s="26">
        <v>1220</v>
      </c>
      <c r="N31" s="27">
        <f t="shared" si="1"/>
        <v>1.3691357075589554</v>
      </c>
    </row>
    <row r="32" spans="1:14" s="10" customFormat="1" ht="11.25" customHeight="1">
      <c r="A32" s="15" t="s">
        <v>29</v>
      </c>
      <c r="B32" s="16">
        <v>259983</v>
      </c>
      <c r="C32" s="26">
        <f t="shared" si="2"/>
        <v>6251</v>
      </c>
      <c r="D32" s="16">
        <v>755</v>
      </c>
      <c r="E32" s="16">
        <v>1352</v>
      </c>
      <c r="F32" s="16">
        <v>1935</v>
      </c>
      <c r="G32" s="16">
        <v>1544</v>
      </c>
      <c r="H32" s="16">
        <v>461</v>
      </c>
      <c r="I32" s="26">
        <v>204</v>
      </c>
      <c r="J32" s="26">
        <v>621</v>
      </c>
      <c r="K32" s="26">
        <v>733</v>
      </c>
      <c r="L32" s="26">
        <v>4202</v>
      </c>
      <c r="M32" s="26">
        <v>2049</v>
      </c>
      <c r="N32" s="27">
        <f t="shared" si="1"/>
        <v>2.4043879792140257</v>
      </c>
    </row>
    <row r="33" spans="1:14" s="10" customFormat="1" ht="11.25" customHeight="1">
      <c r="A33" s="15" t="s">
        <v>30</v>
      </c>
      <c r="B33" s="16">
        <v>96316</v>
      </c>
      <c r="C33" s="26">
        <f t="shared" si="2"/>
        <v>2266</v>
      </c>
      <c r="D33" s="16">
        <v>148</v>
      </c>
      <c r="E33" s="16">
        <v>281</v>
      </c>
      <c r="F33" s="16">
        <v>967</v>
      </c>
      <c r="G33" s="16">
        <v>654</v>
      </c>
      <c r="H33" s="16">
        <v>155</v>
      </c>
      <c r="I33" s="26">
        <v>61</v>
      </c>
      <c r="J33" s="26">
        <v>59</v>
      </c>
      <c r="K33" s="26">
        <v>90</v>
      </c>
      <c r="L33" s="26">
        <v>2178</v>
      </c>
      <c r="M33" s="26">
        <v>88</v>
      </c>
      <c r="N33" s="27">
        <f t="shared" si="1"/>
        <v>2.3526724531749656</v>
      </c>
    </row>
    <row r="34" spans="1:14" s="10" customFormat="1" ht="11.25" customHeight="1">
      <c r="A34" s="15" t="s">
        <v>31</v>
      </c>
      <c r="B34" s="16">
        <v>237015</v>
      </c>
      <c r="C34" s="26">
        <f t="shared" si="2"/>
        <v>1169</v>
      </c>
      <c r="D34" s="16">
        <v>242</v>
      </c>
      <c r="E34" s="16">
        <v>238</v>
      </c>
      <c r="F34" s="16">
        <v>249</v>
      </c>
      <c r="G34" s="16">
        <v>155</v>
      </c>
      <c r="H34" s="16">
        <v>111</v>
      </c>
      <c r="I34" s="26">
        <v>174</v>
      </c>
      <c r="J34" s="26">
        <v>129</v>
      </c>
      <c r="K34" s="26">
        <v>57</v>
      </c>
      <c r="L34" s="26">
        <v>988</v>
      </c>
      <c r="M34" s="26">
        <v>181</v>
      </c>
      <c r="N34" s="27">
        <f t="shared" si="1"/>
        <v>0.4932177288357277</v>
      </c>
    </row>
    <row r="35" spans="1:14" s="10" customFormat="1" ht="11.25" customHeight="1">
      <c r="A35" s="10" t="s">
        <v>99</v>
      </c>
      <c r="B35" s="56">
        <v>39005</v>
      </c>
      <c r="C35" s="55">
        <f t="shared" si="2"/>
        <v>984</v>
      </c>
      <c r="D35" s="18">
        <v>48</v>
      </c>
      <c r="E35" s="18">
        <v>111</v>
      </c>
      <c r="F35" s="18">
        <v>284</v>
      </c>
      <c r="G35" s="18">
        <v>351</v>
      </c>
      <c r="H35" s="18">
        <v>125</v>
      </c>
      <c r="I35" s="55">
        <v>65</v>
      </c>
      <c r="J35" s="28">
        <v>163</v>
      </c>
      <c r="K35" s="28">
        <v>124</v>
      </c>
      <c r="L35" s="28">
        <v>697</v>
      </c>
      <c r="M35" s="28">
        <v>287</v>
      </c>
      <c r="N35" s="57">
        <f t="shared" si="1"/>
        <v>2.522753493141905</v>
      </c>
    </row>
    <row r="36" spans="1:14" s="10" customFormat="1" ht="5.25" customHeigh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</row>
    <row r="37" spans="1:14" s="10" customFormat="1" ht="11.25">
      <c r="A37" s="60" t="s">
        <v>49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</row>
    <row r="38" spans="1:14" s="10" customFormat="1" ht="11.25">
      <c r="A38" s="60" t="s">
        <v>50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</row>
    <row r="39" spans="1:14" s="10" customFormat="1" ht="11.25">
      <c r="A39" s="60" t="s">
        <v>93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</row>
    <row r="40" spans="1:14" s="10" customFormat="1" ht="11.25">
      <c r="A40" s="60" t="s">
        <v>92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</row>
    <row r="41" spans="1:14" s="10" customFormat="1" ht="5.25" customHeight="1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</row>
    <row r="42" spans="1:14" s="10" customFormat="1" ht="11.25">
      <c r="A42" s="58" t="s">
        <v>103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</row>
    <row r="43" spans="1:14" s="10" customFormat="1" ht="5.25" customHeight="1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</row>
    <row r="44" spans="1:14" s="10" customFormat="1" ht="11.25" customHeight="1">
      <c r="A44" s="58" t="s">
        <v>100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</row>
    <row r="45" spans="1:14" s="10" customFormat="1" ht="11.25">
      <c r="A45" s="58" t="s">
        <v>39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</row>
    <row r="46" s="10" customFormat="1" ht="11.25"/>
  </sheetData>
  <sheetProtection/>
  <mergeCells count="19">
    <mergeCell ref="A42:N42"/>
    <mergeCell ref="A43:N43"/>
    <mergeCell ref="A44:N44"/>
    <mergeCell ref="A45:N45"/>
    <mergeCell ref="D7:M7"/>
    <mergeCell ref="A36:N36"/>
    <mergeCell ref="A37:N37"/>
    <mergeCell ref="A38:N38"/>
    <mergeCell ref="A40:N40"/>
    <mergeCell ref="A41:N41"/>
    <mergeCell ref="A39:N39"/>
    <mergeCell ref="A1:N1"/>
    <mergeCell ref="A2:N2"/>
    <mergeCell ref="A3:N3"/>
    <mergeCell ref="A4:N4"/>
    <mergeCell ref="C5:M5"/>
    <mergeCell ref="D6:I6"/>
    <mergeCell ref="J6:K6"/>
    <mergeCell ref="L6:M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:N1"/>
    </sheetView>
  </sheetViews>
  <sheetFormatPr defaultColWidth="9.140625" defaultRowHeight="12.75"/>
  <cols>
    <col min="1" max="1" width="21.8515625" style="0" customWidth="1"/>
    <col min="2" max="3" width="11.7109375" style="0" customWidth="1"/>
    <col min="4" max="9" width="9.7109375" style="0" customWidth="1"/>
    <col min="10" max="14" width="11.7109375" style="0" customWidth="1"/>
  </cols>
  <sheetData>
    <row r="1" spans="1:14" s="1" customFormat="1" ht="12.7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s="1" customFormat="1" ht="12.75">
      <c r="A2" s="61" t="s">
        <v>72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s="1" customFormat="1" ht="12.7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4" s="1" customFormat="1" ht="12.7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</row>
    <row r="5" spans="1:14" s="3" customFormat="1" ht="12" customHeight="1">
      <c r="A5" s="4"/>
      <c r="B5" s="5" t="s">
        <v>0</v>
      </c>
      <c r="C5" s="63" t="s">
        <v>1</v>
      </c>
      <c r="D5" s="64"/>
      <c r="E5" s="64"/>
      <c r="F5" s="64"/>
      <c r="G5" s="64"/>
      <c r="H5" s="64"/>
      <c r="I5" s="64"/>
      <c r="J5" s="64"/>
      <c r="K5" s="64"/>
      <c r="L5" s="64"/>
      <c r="M5" s="65"/>
      <c r="N5" s="5" t="s">
        <v>44</v>
      </c>
    </row>
    <row r="6" spans="1:14" s="3" customFormat="1" ht="12" customHeight="1">
      <c r="A6" s="4"/>
      <c r="B6" s="5" t="s">
        <v>52</v>
      </c>
      <c r="C6" s="19" t="s">
        <v>2</v>
      </c>
      <c r="D6" s="66" t="s">
        <v>41</v>
      </c>
      <c r="E6" s="66"/>
      <c r="F6" s="66"/>
      <c r="G6" s="66"/>
      <c r="H6" s="66"/>
      <c r="I6" s="66"/>
      <c r="J6" s="66" t="s">
        <v>42</v>
      </c>
      <c r="K6" s="66"/>
      <c r="L6" s="66" t="s">
        <v>47</v>
      </c>
      <c r="M6" s="67"/>
      <c r="N6" s="5" t="s">
        <v>45</v>
      </c>
    </row>
    <row r="7" spans="1:14" s="3" customFormat="1" ht="14.25" customHeight="1">
      <c r="A7" s="6"/>
      <c r="B7" s="7" t="s">
        <v>68</v>
      </c>
      <c r="C7" s="7"/>
      <c r="D7" s="59"/>
      <c r="E7" s="59"/>
      <c r="F7" s="59"/>
      <c r="G7" s="59"/>
      <c r="H7" s="59"/>
      <c r="I7" s="59"/>
      <c r="J7" s="59"/>
      <c r="K7" s="59"/>
      <c r="L7" s="59"/>
      <c r="M7" s="59"/>
      <c r="N7" s="6" t="s">
        <v>91</v>
      </c>
    </row>
    <row r="8" spans="1:14" s="3" customFormat="1" ht="14.25" customHeight="1">
      <c r="A8" s="8"/>
      <c r="B8" s="9"/>
      <c r="C8" s="9"/>
      <c r="D8" s="9">
        <v>1</v>
      </c>
      <c r="E8" s="9">
        <v>2</v>
      </c>
      <c r="F8" s="9">
        <v>3</v>
      </c>
      <c r="G8" s="9">
        <v>4</v>
      </c>
      <c r="H8" s="9">
        <v>5</v>
      </c>
      <c r="I8" s="9" t="s">
        <v>4</v>
      </c>
      <c r="J8" s="9" t="s">
        <v>46</v>
      </c>
      <c r="K8" s="9" t="s">
        <v>43</v>
      </c>
      <c r="L8" s="9" t="s">
        <v>90</v>
      </c>
      <c r="M8" s="9" t="s">
        <v>5</v>
      </c>
      <c r="N8" s="9"/>
    </row>
    <row r="9" spans="1:14" s="10" customFormat="1" ht="11.25" customHeight="1">
      <c r="A9" s="11" t="s">
        <v>6</v>
      </c>
      <c r="B9" s="12">
        <f>SUM(B10:B35)</f>
        <v>4528902</v>
      </c>
      <c r="C9" s="12">
        <f aca="true" t="shared" si="0" ref="C9:M9">SUM(C10:C35)</f>
        <v>75323</v>
      </c>
      <c r="D9" s="12">
        <f t="shared" si="0"/>
        <v>5323</v>
      </c>
      <c r="E9" s="12">
        <f t="shared" si="0"/>
        <v>11961</v>
      </c>
      <c r="F9" s="12">
        <f t="shared" si="0"/>
        <v>25005</v>
      </c>
      <c r="G9" s="12">
        <f t="shared" si="0"/>
        <v>21935</v>
      </c>
      <c r="H9" s="12">
        <f t="shared" si="0"/>
        <v>7246</v>
      </c>
      <c r="I9" s="12">
        <f t="shared" si="0"/>
        <v>3853</v>
      </c>
      <c r="J9" s="12">
        <f t="shared" si="0"/>
        <v>7597</v>
      </c>
      <c r="K9" s="12">
        <f t="shared" si="0"/>
        <v>10146</v>
      </c>
      <c r="L9" s="12">
        <f t="shared" si="0"/>
        <v>62825</v>
      </c>
      <c r="M9" s="12">
        <f t="shared" si="0"/>
        <v>12498</v>
      </c>
      <c r="N9" s="25">
        <f>+C9/B9*100</f>
        <v>1.6631625060555515</v>
      </c>
    </row>
    <row r="10" spans="1:14" s="10" customFormat="1" ht="11.25" customHeight="1">
      <c r="A10" s="13" t="s">
        <v>7</v>
      </c>
      <c r="B10" s="16">
        <v>747453</v>
      </c>
      <c r="C10" s="26">
        <f>SUM(D10:I10)</f>
        <v>6654</v>
      </c>
      <c r="D10" s="16">
        <v>354</v>
      </c>
      <c r="E10" s="16">
        <v>1006</v>
      </c>
      <c r="F10" s="16">
        <v>2159</v>
      </c>
      <c r="G10" s="26">
        <v>2030</v>
      </c>
      <c r="H10" s="26">
        <v>726</v>
      </c>
      <c r="I10" s="26">
        <v>379</v>
      </c>
      <c r="J10" s="26">
        <v>725</v>
      </c>
      <c r="K10" s="26">
        <v>1118</v>
      </c>
      <c r="L10" s="26">
        <v>5611</v>
      </c>
      <c r="M10" s="26">
        <v>1043</v>
      </c>
      <c r="N10" s="27">
        <f aca="true" t="shared" si="1" ref="N10:N35">+C10/B10*100</f>
        <v>0.8902231979803412</v>
      </c>
    </row>
    <row r="11" spans="1:14" s="10" customFormat="1" ht="11.25" customHeight="1">
      <c r="A11" s="15" t="s">
        <v>8</v>
      </c>
      <c r="B11" s="16">
        <v>569015</v>
      </c>
      <c r="C11" s="26">
        <f aca="true" t="shared" si="2" ref="C11:C35">SUM(D11:I11)</f>
        <v>10581</v>
      </c>
      <c r="D11" s="16">
        <v>672</v>
      </c>
      <c r="E11" s="16">
        <v>1591</v>
      </c>
      <c r="F11" s="16">
        <v>3727</v>
      </c>
      <c r="G11" s="26">
        <v>3210</v>
      </c>
      <c r="H11" s="26">
        <v>904</v>
      </c>
      <c r="I11" s="26">
        <v>477</v>
      </c>
      <c r="J11" s="26">
        <v>965</v>
      </c>
      <c r="K11" s="26">
        <v>961</v>
      </c>
      <c r="L11" s="26">
        <v>9111</v>
      </c>
      <c r="M11" s="26">
        <v>1470</v>
      </c>
      <c r="N11" s="27">
        <f t="shared" si="1"/>
        <v>1.8595291864010617</v>
      </c>
    </row>
    <row r="12" spans="1:14" s="10" customFormat="1" ht="11.25" customHeight="1">
      <c r="A12" s="15" t="s">
        <v>9</v>
      </c>
      <c r="B12" s="16">
        <v>198731</v>
      </c>
      <c r="C12" s="26">
        <f t="shared" si="2"/>
        <v>2991</v>
      </c>
      <c r="D12" s="16">
        <v>121</v>
      </c>
      <c r="E12" s="16">
        <v>385</v>
      </c>
      <c r="F12" s="16">
        <v>1129</v>
      </c>
      <c r="G12" s="26">
        <v>1010</v>
      </c>
      <c r="H12" s="26">
        <v>247</v>
      </c>
      <c r="I12" s="26">
        <v>99</v>
      </c>
      <c r="J12" s="26">
        <v>113</v>
      </c>
      <c r="K12" s="26">
        <v>713</v>
      </c>
      <c r="L12" s="26">
        <v>2678</v>
      </c>
      <c r="M12" s="26">
        <v>313</v>
      </c>
      <c r="N12" s="27">
        <f t="shared" si="1"/>
        <v>1.50504953932703</v>
      </c>
    </row>
    <row r="13" spans="1:14" s="10" customFormat="1" ht="11.25" customHeight="1">
      <c r="A13" s="15" t="s">
        <v>10</v>
      </c>
      <c r="B13" s="16">
        <v>20046</v>
      </c>
      <c r="C13" s="26">
        <f t="shared" si="2"/>
        <v>376</v>
      </c>
      <c r="D13" s="16">
        <v>27</v>
      </c>
      <c r="E13" s="16">
        <v>59</v>
      </c>
      <c r="F13" s="16">
        <v>120</v>
      </c>
      <c r="G13" s="26">
        <v>126</v>
      </c>
      <c r="H13" s="26">
        <v>28</v>
      </c>
      <c r="I13" s="26">
        <v>16</v>
      </c>
      <c r="J13" s="26">
        <v>28</v>
      </c>
      <c r="K13" s="26">
        <v>88</v>
      </c>
      <c r="L13" s="26">
        <v>299</v>
      </c>
      <c r="M13" s="26">
        <v>77</v>
      </c>
      <c r="N13" s="27">
        <f t="shared" si="1"/>
        <v>1.8756859223785294</v>
      </c>
    </row>
    <row r="14" spans="1:14" s="10" customFormat="1" ht="11.25" customHeight="1">
      <c r="A14" s="15" t="s">
        <v>11</v>
      </c>
      <c r="B14" s="16">
        <v>79038</v>
      </c>
      <c r="C14" s="26">
        <f t="shared" si="2"/>
        <v>1136</v>
      </c>
      <c r="D14" s="16">
        <v>52</v>
      </c>
      <c r="E14" s="16">
        <v>134</v>
      </c>
      <c r="F14" s="16">
        <v>310</v>
      </c>
      <c r="G14" s="26">
        <v>387</v>
      </c>
      <c r="H14" s="26">
        <v>172</v>
      </c>
      <c r="I14" s="26">
        <v>81</v>
      </c>
      <c r="J14" s="26">
        <v>132</v>
      </c>
      <c r="K14" s="26">
        <v>117</v>
      </c>
      <c r="L14" s="26">
        <v>861</v>
      </c>
      <c r="M14" s="26">
        <v>275</v>
      </c>
      <c r="N14" s="27">
        <f t="shared" si="1"/>
        <v>1.437283332068119</v>
      </c>
    </row>
    <row r="15" spans="1:14" s="10" customFormat="1" ht="11.25" customHeight="1">
      <c r="A15" s="15" t="s">
        <v>12</v>
      </c>
      <c r="B15" s="16">
        <v>21569</v>
      </c>
      <c r="C15" s="26">
        <f t="shared" si="2"/>
        <v>187</v>
      </c>
      <c r="D15" s="16">
        <v>20</v>
      </c>
      <c r="E15" s="16">
        <v>31</v>
      </c>
      <c r="F15" s="16">
        <v>53</v>
      </c>
      <c r="G15" s="26">
        <v>45</v>
      </c>
      <c r="H15" s="26">
        <v>29</v>
      </c>
      <c r="I15" s="26">
        <v>9</v>
      </c>
      <c r="J15" s="26">
        <v>20</v>
      </c>
      <c r="K15" s="26">
        <v>8</v>
      </c>
      <c r="L15" s="26">
        <v>140</v>
      </c>
      <c r="M15" s="26">
        <v>47</v>
      </c>
      <c r="N15" s="27">
        <f t="shared" si="1"/>
        <v>0.8669850248041171</v>
      </c>
    </row>
    <row r="16" spans="1:14" s="10" customFormat="1" ht="11.25" customHeight="1">
      <c r="A16" s="15" t="s">
        <v>13</v>
      </c>
      <c r="B16" s="16">
        <v>21967</v>
      </c>
      <c r="C16" s="26">
        <f t="shared" si="2"/>
        <v>329</v>
      </c>
      <c r="D16" s="16">
        <v>14</v>
      </c>
      <c r="E16" s="16">
        <v>38</v>
      </c>
      <c r="F16" s="16">
        <v>88</v>
      </c>
      <c r="G16" s="26">
        <v>128</v>
      </c>
      <c r="H16" s="26">
        <v>48</v>
      </c>
      <c r="I16" s="26">
        <v>13</v>
      </c>
      <c r="J16" s="26">
        <v>14</v>
      </c>
      <c r="K16" s="26">
        <v>23</v>
      </c>
      <c r="L16" s="26">
        <v>256</v>
      </c>
      <c r="M16" s="26">
        <v>73</v>
      </c>
      <c r="N16" s="27">
        <f t="shared" si="1"/>
        <v>1.4977010971001958</v>
      </c>
    </row>
    <row r="17" spans="1:14" s="10" customFormat="1" ht="11.25" customHeight="1">
      <c r="A17" s="15" t="s">
        <v>14</v>
      </c>
      <c r="B17" s="16">
        <v>22877</v>
      </c>
      <c r="C17" s="26">
        <f t="shared" si="2"/>
        <v>391</v>
      </c>
      <c r="D17" s="16">
        <v>30</v>
      </c>
      <c r="E17" s="16">
        <v>50</v>
      </c>
      <c r="F17" s="16">
        <v>92</v>
      </c>
      <c r="G17" s="26">
        <v>121</v>
      </c>
      <c r="H17" s="26">
        <v>70</v>
      </c>
      <c r="I17" s="26">
        <v>28</v>
      </c>
      <c r="J17" s="26">
        <v>114</v>
      </c>
      <c r="K17" s="26">
        <v>100</v>
      </c>
      <c r="L17" s="26">
        <v>314</v>
      </c>
      <c r="M17" s="26">
        <v>77</v>
      </c>
      <c r="N17" s="27">
        <f t="shared" si="1"/>
        <v>1.7091401844647462</v>
      </c>
    </row>
    <row r="18" spans="1:14" s="10" customFormat="1" ht="11.25" customHeight="1">
      <c r="A18" s="15" t="s">
        <v>15</v>
      </c>
      <c r="B18" s="16">
        <v>58790</v>
      </c>
      <c r="C18" s="26">
        <f t="shared" si="2"/>
        <v>244</v>
      </c>
      <c r="D18" s="16">
        <v>17</v>
      </c>
      <c r="E18" s="16">
        <v>34</v>
      </c>
      <c r="F18" s="16">
        <v>53</v>
      </c>
      <c r="G18" s="16">
        <v>74</v>
      </c>
      <c r="H18" s="16">
        <v>45</v>
      </c>
      <c r="I18" s="26">
        <v>21</v>
      </c>
      <c r="J18" s="26">
        <v>18</v>
      </c>
      <c r="K18" s="26">
        <v>37</v>
      </c>
      <c r="L18" s="26">
        <v>212</v>
      </c>
      <c r="M18" s="26">
        <v>32</v>
      </c>
      <c r="N18" s="27">
        <f t="shared" si="1"/>
        <v>0.41503657084538187</v>
      </c>
    </row>
    <row r="19" spans="1:14" s="10" customFormat="1" ht="11.25" customHeight="1">
      <c r="A19" s="15" t="s">
        <v>16</v>
      </c>
      <c r="B19" s="16">
        <v>151237</v>
      </c>
      <c r="C19" s="26">
        <f t="shared" si="2"/>
        <v>2770</v>
      </c>
      <c r="D19" s="16">
        <v>256</v>
      </c>
      <c r="E19" s="16">
        <v>487</v>
      </c>
      <c r="F19" s="16">
        <v>1001</v>
      </c>
      <c r="G19" s="16">
        <v>735</v>
      </c>
      <c r="H19" s="16">
        <v>201</v>
      </c>
      <c r="I19" s="26">
        <v>90</v>
      </c>
      <c r="J19" s="26">
        <v>227</v>
      </c>
      <c r="K19" s="26">
        <v>485</v>
      </c>
      <c r="L19" s="26">
        <v>2387</v>
      </c>
      <c r="M19" s="26">
        <v>383</v>
      </c>
      <c r="N19" s="27">
        <f t="shared" si="1"/>
        <v>1.8315623822212819</v>
      </c>
    </row>
    <row r="20" spans="1:14" s="10" customFormat="1" ht="11.25" customHeight="1">
      <c r="A20" s="15" t="s">
        <v>17</v>
      </c>
      <c r="B20" s="16">
        <v>137518</v>
      </c>
      <c r="C20" s="26">
        <f t="shared" si="2"/>
        <v>4674</v>
      </c>
      <c r="D20" s="16">
        <v>276</v>
      </c>
      <c r="E20" s="16">
        <v>649</v>
      </c>
      <c r="F20" s="16">
        <v>1708</v>
      </c>
      <c r="G20" s="16">
        <v>1407</v>
      </c>
      <c r="H20" s="16">
        <v>439</v>
      </c>
      <c r="I20" s="26">
        <v>195</v>
      </c>
      <c r="J20" s="26">
        <v>438</v>
      </c>
      <c r="K20" s="26">
        <v>336</v>
      </c>
      <c r="L20" s="26">
        <v>4154</v>
      </c>
      <c r="M20" s="26">
        <v>520</v>
      </c>
      <c r="N20" s="27">
        <f t="shared" si="1"/>
        <v>3.398827789816606</v>
      </c>
    </row>
    <row r="21" spans="1:14" s="10" customFormat="1" ht="11.25" customHeight="1">
      <c r="A21" s="15" t="s">
        <v>18</v>
      </c>
      <c r="B21" s="16">
        <v>110651</v>
      </c>
      <c r="C21" s="26">
        <f t="shared" si="2"/>
        <v>1124</v>
      </c>
      <c r="D21" s="16">
        <v>186</v>
      </c>
      <c r="E21" s="16">
        <v>327</v>
      </c>
      <c r="F21" s="16">
        <v>403</v>
      </c>
      <c r="G21" s="16">
        <v>155</v>
      </c>
      <c r="H21" s="16">
        <v>41</v>
      </c>
      <c r="I21" s="26">
        <v>12</v>
      </c>
      <c r="J21" s="26">
        <v>17</v>
      </c>
      <c r="K21" s="26">
        <v>111</v>
      </c>
      <c r="L21" s="26">
        <v>1097</v>
      </c>
      <c r="M21" s="26">
        <v>27</v>
      </c>
      <c r="N21" s="27">
        <f t="shared" si="1"/>
        <v>1.0158064545282013</v>
      </c>
    </row>
    <row r="22" spans="1:14" s="10" customFormat="1" ht="11.25" customHeight="1">
      <c r="A22" s="15" t="s">
        <v>19</v>
      </c>
      <c r="B22" s="16">
        <v>141125</v>
      </c>
      <c r="C22" s="26">
        <f t="shared" si="2"/>
        <v>1492</v>
      </c>
      <c r="D22" s="16">
        <v>36</v>
      </c>
      <c r="E22" s="16">
        <v>154</v>
      </c>
      <c r="F22" s="16">
        <v>632</v>
      </c>
      <c r="G22" s="16">
        <v>529</v>
      </c>
      <c r="H22" s="16">
        <v>87</v>
      </c>
      <c r="I22" s="26">
        <v>54</v>
      </c>
      <c r="J22" s="26">
        <v>102</v>
      </c>
      <c r="K22" s="26">
        <v>119</v>
      </c>
      <c r="L22" s="26">
        <v>1326</v>
      </c>
      <c r="M22" s="26">
        <v>166</v>
      </c>
      <c r="N22" s="27">
        <f t="shared" si="1"/>
        <v>1.0572187776793622</v>
      </c>
    </row>
    <row r="23" spans="1:14" s="10" customFormat="1" ht="11.25" customHeight="1">
      <c r="A23" s="15" t="s">
        <v>20</v>
      </c>
      <c r="B23" s="16">
        <v>42470</v>
      </c>
      <c r="C23" s="26">
        <f t="shared" si="2"/>
        <v>1088</v>
      </c>
      <c r="D23" s="16">
        <v>43</v>
      </c>
      <c r="E23" s="16">
        <v>133</v>
      </c>
      <c r="F23" s="16">
        <v>331</v>
      </c>
      <c r="G23" s="16">
        <v>402</v>
      </c>
      <c r="H23" s="16">
        <v>125</v>
      </c>
      <c r="I23" s="26">
        <v>54</v>
      </c>
      <c r="J23" s="26">
        <v>136</v>
      </c>
      <c r="K23" s="26">
        <v>67</v>
      </c>
      <c r="L23" s="26">
        <v>996</v>
      </c>
      <c r="M23" s="26">
        <v>92</v>
      </c>
      <c r="N23" s="27">
        <f t="shared" si="1"/>
        <v>2.5618083352955026</v>
      </c>
    </row>
    <row r="24" spans="1:14" s="10" customFormat="1" ht="11.25" customHeight="1">
      <c r="A24" s="15" t="s">
        <v>21</v>
      </c>
      <c r="B24" s="16">
        <v>29105</v>
      </c>
      <c r="C24" s="26">
        <f t="shared" si="2"/>
        <v>669</v>
      </c>
      <c r="D24" s="16">
        <v>49</v>
      </c>
      <c r="E24" s="16">
        <v>90</v>
      </c>
      <c r="F24" s="16">
        <v>188</v>
      </c>
      <c r="G24" s="16">
        <v>204</v>
      </c>
      <c r="H24" s="16">
        <v>69</v>
      </c>
      <c r="I24" s="26">
        <v>69</v>
      </c>
      <c r="J24" s="26">
        <v>109</v>
      </c>
      <c r="K24" s="26">
        <v>55</v>
      </c>
      <c r="L24" s="26">
        <v>529</v>
      </c>
      <c r="M24" s="26">
        <v>140</v>
      </c>
      <c r="N24" s="27">
        <f t="shared" si="1"/>
        <v>2.298574128156674</v>
      </c>
    </row>
    <row r="25" spans="1:14" s="10" customFormat="1" ht="11.25" customHeight="1">
      <c r="A25" s="15" t="s">
        <v>22</v>
      </c>
      <c r="B25" s="16">
        <v>8060</v>
      </c>
      <c r="C25" s="26">
        <f t="shared" si="2"/>
        <v>163</v>
      </c>
      <c r="D25" s="16">
        <v>10</v>
      </c>
      <c r="E25" s="16">
        <v>56</v>
      </c>
      <c r="F25" s="16">
        <v>31</v>
      </c>
      <c r="G25" s="16">
        <v>36</v>
      </c>
      <c r="H25" s="16">
        <v>12</v>
      </c>
      <c r="I25" s="26">
        <v>18</v>
      </c>
      <c r="J25" s="26">
        <v>23</v>
      </c>
      <c r="K25" s="26">
        <v>36</v>
      </c>
      <c r="L25" s="26">
        <v>151</v>
      </c>
      <c r="M25" s="26">
        <v>12</v>
      </c>
      <c r="N25" s="27">
        <f t="shared" si="1"/>
        <v>2.022332506203474</v>
      </c>
    </row>
    <row r="26" spans="1:14" s="10" customFormat="1" ht="11.25" customHeight="1">
      <c r="A26" s="15" t="s">
        <v>23</v>
      </c>
      <c r="B26" s="16">
        <v>257740</v>
      </c>
      <c r="C26" s="26">
        <f t="shared" si="2"/>
        <v>5618</v>
      </c>
      <c r="D26" s="16">
        <v>369</v>
      </c>
      <c r="E26" s="16">
        <v>830</v>
      </c>
      <c r="F26" s="16">
        <v>1712</v>
      </c>
      <c r="G26" s="16">
        <v>1780</v>
      </c>
      <c r="H26" s="16">
        <v>614</v>
      </c>
      <c r="I26" s="26">
        <v>313</v>
      </c>
      <c r="J26" s="26">
        <v>462</v>
      </c>
      <c r="K26" s="26">
        <v>705</v>
      </c>
      <c r="L26" s="26">
        <v>4881</v>
      </c>
      <c r="M26" s="26">
        <v>737</v>
      </c>
      <c r="N26" s="27">
        <f t="shared" si="1"/>
        <v>2.1797159928610226</v>
      </c>
    </row>
    <row r="27" spans="1:14" s="10" customFormat="1" ht="11.25" customHeight="1">
      <c r="A27" s="15" t="s">
        <v>24</v>
      </c>
      <c r="B27" s="16">
        <v>174005</v>
      </c>
      <c r="C27" s="26">
        <f t="shared" si="2"/>
        <v>2928</v>
      </c>
      <c r="D27" s="16">
        <v>299</v>
      </c>
      <c r="E27" s="16">
        <v>551</v>
      </c>
      <c r="F27" s="16">
        <v>827</v>
      </c>
      <c r="G27" s="16">
        <v>797</v>
      </c>
      <c r="H27" s="16">
        <v>279</v>
      </c>
      <c r="I27" s="26">
        <v>175</v>
      </c>
      <c r="J27" s="26">
        <v>309</v>
      </c>
      <c r="K27" s="26">
        <v>421</v>
      </c>
      <c r="L27" s="26">
        <v>1820</v>
      </c>
      <c r="M27" s="26">
        <v>1108</v>
      </c>
      <c r="N27" s="27">
        <f t="shared" si="1"/>
        <v>1.6827102669463523</v>
      </c>
    </row>
    <row r="28" spans="1:14" s="10" customFormat="1" ht="11.25" customHeight="1">
      <c r="A28" s="15" t="s">
        <v>25</v>
      </c>
      <c r="B28" s="16">
        <v>323963</v>
      </c>
      <c r="C28" s="26">
        <f t="shared" si="2"/>
        <v>8377</v>
      </c>
      <c r="D28" s="16">
        <v>364</v>
      </c>
      <c r="E28" s="16">
        <v>1114</v>
      </c>
      <c r="F28" s="16">
        <v>2888</v>
      </c>
      <c r="G28" s="16">
        <v>2676</v>
      </c>
      <c r="H28" s="16">
        <v>948</v>
      </c>
      <c r="I28" s="26">
        <v>387</v>
      </c>
      <c r="J28" s="26">
        <v>868</v>
      </c>
      <c r="K28" s="26">
        <v>1322</v>
      </c>
      <c r="L28" s="26">
        <v>7179</v>
      </c>
      <c r="M28" s="26">
        <v>1198</v>
      </c>
      <c r="N28" s="27">
        <f t="shared" si="1"/>
        <v>2.5857891178930927</v>
      </c>
    </row>
    <row r="29" spans="1:14" s="10" customFormat="1" ht="11.25" customHeight="1">
      <c r="A29" s="15" t="s">
        <v>26</v>
      </c>
      <c r="B29" s="16">
        <v>134844</v>
      </c>
      <c r="C29" s="26">
        <f t="shared" si="2"/>
        <v>3575</v>
      </c>
      <c r="D29" s="16">
        <v>192</v>
      </c>
      <c r="E29" s="16">
        <v>503</v>
      </c>
      <c r="F29" s="16">
        <v>1123</v>
      </c>
      <c r="G29" s="16">
        <v>1172</v>
      </c>
      <c r="H29" s="16">
        <v>380</v>
      </c>
      <c r="I29" s="26">
        <v>205</v>
      </c>
      <c r="J29" s="26">
        <v>369</v>
      </c>
      <c r="K29" s="26">
        <v>468</v>
      </c>
      <c r="L29" s="26">
        <v>3122</v>
      </c>
      <c r="M29" s="26">
        <v>453</v>
      </c>
      <c r="N29" s="27">
        <f t="shared" si="1"/>
        <v>2.651211770638664</v>
      </c>
    </row>
    <row r="30" spans="1:14" s="17" customFormat="1" ht="11.25" customHeight="1">
      <c r="A30" s="11" t="s">
        <v>27</v>
      </c>
      <c r="B30" s="12">
        <v>241607</v>
      </c>
      <c r="C30" s="26">
        <f t="shared" si="2"/>
        <v>5534</v>
      </c>
      <c r="D30" s="12">
        <v>427</v>
      </c>
      <c r="E30" s="12">
        <v>1122</v>
      </c>
      <c r="F30" s="12">
        <v>1913</v>
      </c>
      <c r="G30" s="12">
        <v>1450</v>
      </c>
      <c r="H30" s="12">
        <v>397</v>
      </c>
      <c r="I30" s="24">
        <v>225</v>
      </c>
      <c r="J30" s="24">
        <v>619</v>
      </c>
      <c r="K30" s="24">
        <v>1164</v>
      </c>
      <c r="L30" s="24">
        <v>4652</v>
      </c>
      <c r="M30" s="24">
        <v>882</v>
      </c>
      <c r="N30" s="25">
        <f t="shared" si="1"/>
        <v>2.2904965501827346</v>
      </c>
    </row>
    <row r="31" spans="1:14" s="10" customFormat="1" ht="11.25" customHeight="1">
      <c r="A31" s="15" t="s">
        <v>28</v>
      </c>
      <c r="B31" s="16">
        <v>411525</v>
      </c>
      <c r="C31" s="26">
        <f t="shared" si="2"/>
        <v>4512</v>
      </c>
      <c r="D31" s="16">
        <v>441</v>
      </c>
      <c r="E31" s="16">
        <v>851</v>
      </c>
      <c r="F31" s="16">
        <v>1317</v>
      </c>
      <c r="G31" s="16">
        <v>1047</v>
      </c>
      <c r="H31" s="16">
        <v>476</v>
      </c>
      <c r="I31" s="26">
        <v>380</v>
      </c>
      <c r="J31" s="26">
        <v>752</v>
      </c>
      <c r="K31" s="26">
        <v>788</v>
      </c>
      <c r="L31" s="26">
        <v>3532</v>
      </c>
      <c r="M31" s="26">
        <v>980</v>
      </c>
      <c r="N31" s="27">
        <f t="shared" si="1"/>
        <v>1.0964096956442502</v>
      </c>
    </row>
    <row r="32" spans="1:14" s="10" customFormat="1" ht="11.25" customHeight="1">
      <c r="A32" s="15" t="s">
        <v>29</v>
      </c>
      <c r="B32" s="16">
        <v>256924</v>
      </c>
      <c r="C32" s="26">
        <f t="shared" si="2"/>
        <v>5372</v>
      </c>
      <c r="D32" s="16">
        <v>582</v>
      </c>
      <c r="E32" s="16">
        <v>1131</v>
      </c>
      <c r="F32" s="16">
        <v>1709</v>
      </c>
      <c r="G32" s="16">
        <v>1305</v>
      </c>
      <c r="H32" s="16">
        <v>473</v>
      </c>
      <c r="I32" s="26">
        <v>172</v>
      </c>
      <c r="J32" s="26">
        <v>577</v>
      </c>
      <c r="K32" s="26">
        <v>649</v>
      </c>
      <c r="L32" s="26">
        <v>3598</v>
      </c>
      <c r="M32" s="26">
        <v>1774</v>
      </c>
      <c r="N32" s="27">
        <f t="shared" si="1"/>
        <v>2.0908906914106895</v>
      </c>
    </row>
    <row r="33" spans="1:14" s="10" customFormat="1" ht="11.25" customHeight="1">
      <c r="A33" s="15" t="s">
        <v>30</v>
      </c>
      <c r="B33" s="16">
        <v>95402</v>
      </c>
      <c r="C33" s="26">
        <f t="shared" si="2"/>
        <v>2281</v>
      </c>
      <c r="D33" s="16">
        <v>209</v>
      </c>
      <c r="E33" s="16">
        <v>286</v>
      </c>
      <c r="F33" s="16">
        <v>965</v>
      </c>
      <c r="G33" s="16">
        <v>596</v>
      </c>
      <c r="H33" s="16">
        <v>166</v>
      </c>
      <c r="I33" s="26">
        <v>59</v>
      </c>
      <c r="J33" s="26">
        <v>54</v>
      </c>
      <c r="K33" s="26">
        <v>80</v>
      </c>
      <c r="L33" s="26">
        <v>2218</v>
      </c>
      <c r="M33" s="26">
        <v>63</v>
      </c>
      <c r="N33" s="27">
        <f t="shared" si="1"/>
        <v>2.390935200519905</v>
      </c>
    </row>
    <row r="34" spans="1:14" s="10" customFormat="1" ht="11.25" customHeight="1">
      <c r="A34" s="15" t="s">
        <v>31</v>
      </c>
      <c r="B34" s="16">
        <v>234711</v>
      </c>
      <c r="C34" s="26">
        <f t="shared" si="2"/>
        <v>1260</v>
      </c>
      <c r="D34" s="16">
        <v>236</v>
      </c>
      <c r="E34" s="16">
        <v>240</v>
      </c>
      <c r="F34" s="16">
        <v>265</v>
      </c>
      <c r="G34" s="16">
        <v>164</v>
      </c>
      <c r="H34" s="16">
        <v>140</v>
      </c>
      <c r="I34" s="26">
        <v>215</v>
      </c>
      <c r="J34" s="26">
        <v>189</v>
      </c>
      <c r="K34" s="26">
        <v>57</v>
      </c>
      <c r="L34" s="26">
        <v>996</v>
      </c>
      <c r="M34" s="26">
        <v>264</v>
      </c>
      <c r="N34" s="27">
        <f t="shared" si="1"/>
        <v>0.5368303999386479</v>
      </c>
    </row>
    <row r="35" spans="1:14" s="10" customFormat="1" ht="11.25" customHeight="1">
      <c r="A35" s="10" t="s">
        <v>32</v>
      </c>
      <c r="B35" s="56">
        <v>38529</v>
      </c>
      <c r="C35" s="55">
        <f t="shared" si="2"/>
        <v>997</v>
      </c>
      <c r="D35" s="18">
        <v>41</v>
      </c>
      <c r="E35" s="18">
        <v>109</v>
      </c>
      <c r="F35" s="18">
        <v>261</v>
      </c>
      <c r="G35" s="18">
        <v>349</v>
      </c>
      <c r="H35" s="18">
        <v>130</v>
      </c>
      <c r="I35" s="55">
        <v>107</v>
      </c>
      <c r="J35" s="28">
        <v>217</v>
      </c>
      <c r="K35" s="28">
        <v>118</v>
      </c>
      <c r="L35" s="28">
        <v>705</v>
      </c>
      <c r="M35" s="28">
        <v>292</v>
      </c>
      <c r="N35" s="57">
        <f t="shared" si="1"/>
        <v>2.587661242181214</v>
      </c>
    </row>
    <row r="36" spans="1:14" s="10" customFormat="1" ht="5.25" customHeigh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</row>
    <row r="37" spans="1:14" s="10" customFormat="1" ht="11.25">
      <c r="A37" s="60" t="s">
        <v>49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</row>
    <row r="38" spans="1:14" s="10" customFormat="1" ht="11.25">
      <c r="A38" s="60" t="s">
        <v>50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</row>
    <row r="39" spans="1:14" s="10" customFormat="1" ht="11.25">
      <c r="A39" s="60" t="s">
        <v>93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</row>
    <row r="40" spans="1:14" s="10" customFormat="1" ht="11.25">
      <c r="A40" s="60" t="s">
        <v>92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</row>
    <row r="41" spans="1:14" s="10" customFormat="1" ht="5.25" customHeight="1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</row>
    <row r="42" spans="1:14" s="10" customFormat="1" ht="11.25">
      <c r="A42" s="58" t="s">
        <v>103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</row>
    <row r="43" spans="1:14" s="10" customFormat="1" ht="5.25" customHeight="1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</row>
    <row r="44" spans="1:14" s="10" customFormat="1" ht="11.25" customHeight="1">
      <c r="A44" s="58" t="s">
        <v>69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</row>
    <row r="45" spans="1:14" s="10" customFormat="1" ht="11.25">
      <c r="A45" s="58" t="s">
        <v>39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</row>
    <row r="46" s="10" customFormat="1" ht="11.25"/>
  </sheetData>
  <sheetProtection/>
  <mergeCells count="19">
    <mergeCell ref="A42:N42"/>
    <mergeCell ref="A43:N43"/>
    <mergeCell ref="A44:N44"/>
    <mergeCell ref="A45:N45"/>
    <mergeCell ref="D7:M7"/>
    <mergeCell ref="A36:N36"/>
    <mergeCell ref="A37:N37"/>
    <mergeCell ref="A38:N38"/>
    <mergeCell ref="A40:N40"/>
    <mergeCell ref="A41:N41"/>
    <mergeCell ref="A39:N39"/>
    <mergeCell ref="A1:N1"/>
    <mergeCell ref="A2:N2"/>
    <mergeCell ref="A3:N3"/>
    <mergeCell ref="A4:N4"/>
    <mergeCell ref="C5:M5"/>
    <mergeCell ref="D6:I6"/>
    <mergeCell ref="J6:K6"/>
    <mergeCell ref="L6:M6"/>
  </mergeCells>
  <printOptions/>
  <pageMargins left="0.7" right="0.7" top="0.75" bottom="0.75" header="0.3" footer="0.3"/>
  <pageSetup horizontalDpi="600" verticalDpi="600" orientation="portrait" paperSize="9" r:id="rId1"/>
  <ignoredErrors>
    <ignoredError sqref="C10 C11:C3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pane ySplit="8" topLeftCell="A9" activePane="bottomLeft" state="frozen"/>
      <selection pane="topLeft" activeCell="J47" sqref="J47"/>
      <selection pane="bottomLeft" activeCell="A1" sqref="A1:N1"/>
    </sheetView>
  </sheetViews>
  <sheetFormatPr defaultColWidth="9.140625" defaultRowHeight="12.75"/>
  <cols>
    <col min="1" max="1" width="21.8515625" style="0" customWidth="1"/>
    <col min="2" max="3" width="11.7109375" style="0" customWidth="1"/>
    <col min="4" max="9" width="9.7109375" style="0" customWidth="1"/>
    <col min="10" max="14" width="11.7109375" style="0" customWidth="1"/>
  </cols>
  <sheetData>
    <row r="1" spans="1:14" s="1" customFormat="1" ht="12.7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s="1" customFormat="1" ht="12.75">
      <c r="A2" s="61" t="s">
        <v>73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s="1" customFormat="1" ht="12.7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4" s="1" customFormat="1" ht="12.7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</row>
    <row r="5" spans="1:14" s="3" customFormat="1" ht="12" customHeight="1">
      <c r="A5" s="4"/>
      <c r="B5" s="5" t="s">
        <v>0</v>
      </c>
      <c r="C5" s="63" t="s">
        <v>1</v>
      </c>
      <c r="D5" s="64"/>
      <c r="E5" s="64"/>
      <c r="F5" s="64"/>
      <c r="G5" s="64"/>
      <c r="H5" s="64"/>
      <c r="I5" s="64"/>
      <c r="J5" s="64"/>
      <c r="K5" s="64"/>
      <c r="L5" s="64"/>
      <c r="M5" s="65"/>
      <c r="N5" s="5" t="s">
        <v>44</v>
      </c>
    </row>
    <row r="6" spans="1:14" s="3" customFormat="1" ht="12" customHeight="1">
      <c r="A6" s="4"/>
      <c r="B6" s="5" t="s">
        <v>52</v>
      </c>
      <c r="C6" s="19" t="s">
        <v>2</v>
      </c>
      <c r="D6" s="66" t="s">
        <v>41</v>
      </c>
      <c r="E6" s="66"/>
      <c r="F6" s="66"/>
      <c r="G6" s="66"/>
      <c r="H6" s="66"/>
      <c r="I6" s="66"/>
      <c r="J6" s="66" t="s">
        <v>42</v>
      </c>
      <c r="K6" s="66"/>
      <c r="L6" s="66" t="s">
        <v>47</v>
      </c>
      <c r="M6" s="67"/>
      <c r="N6" s="5" t="s">
        <v>45</v>
      </c>
    </row>
    <row r="7" spans="1:14" s="3" customFormat="1" ht="14.25" customHeight="1">
      <c r="A7" s="6"/>
      <c r="B7" s="7" t="s">
        <v>64</v>
      </c>
      <c r="C7" s="7"/>
      <c r="D7" s="59"/>
      <c r="E7" s="59"/>
      <c r="F7" s="59"/>
      <c r="G7" s="59"/>
      <c r="H7" s="59"/>
      <c r="I7" s="59"/>
      <c r="J7" s="59"/>
      <c r="K7" s="59"/>
      <c r="L7" s="59"/>
      <c r="M7" s="59"/>
      <c r="N7" s="6" t="s">
        <v>91</v>
      </c>
    </row>
    <row r="8" spans="1:14" s="3" customFormat="1" ht="14.25" customHeight="1">
      <c r="A8" s="8"/>
      <c r="B8" s="9"/>
      <c r="C8" s="9"/>
      <c r="D8" s="9">
        <v>1</v>
      </c>
      <c r="E8" s="9">
        <v>2</v>
      </c>
      <c r="F8" s="9">
        <v>3</v>
      </c>
      <c r="G8" s="9">
        <v>4</v>
      </c>
      <c r="H8" s="9">
        <v>5</v>
      </c>
      <c r="I8" s="9" t="s">
        <v>4</v>
      </c>
      <c r="J8" s="9" t="s">
        <v>46</v>
      </c>
      <c r="K8" s="9" t="s">
        <v>43</v>
      </c>
      <c r="L8" s="9" t="s">
        <v>90</v>
      </c>
      <c r="M8" s="9" t="s">
        <v>5</v>
      </c>
      <c r="N8" s="9"/>
    </row>
    <row r="9" spans="1:14" s="10" customFormat="1" ht="11.25" customHeight="1">
      <c r="A9" s="11" t="s">
        <v>6</v>
      </c>
      <c r="B9" s="12">
        <v>4469498</v>
      </c>
      <c r="C9" s="24">
        <v>72294</v>
      </c>
      <c r="D9" s="12">
        <v>4983</v>
      </c>
      <c r="E9" s="12">
        <v>11199</v>
      </c>
      <c r="F9" s="12">
        <v>23475</v>
      </c>
      <c r="G9" s="24">
        <v>21451</v>
      </c>
      <c r="H9" s="24">
        <v>7215</v>
      </c>
      <c r="I9" s="24">
        <f>+C9-D9-E9-F9-G9-H9</f>
        <v>3971</v>
      </c>
      <c r="J9" s="24">
        <v>7192</v>
      </c>
      <c r="K9" s="24">
        <v>10148</v>
      </c>
      <c r="L9" s="24">
        <f>SUM(L10:L35)</f>
        <v>59724</v>
      </c>
      <c r="M9" s="24">
        <f>SUM(M10:M35)</f>
        <v>12570</v>
      </c>
      <c r="N9" s="25">
        <v>1.62</v>
      </c>
    </row>
    <row r="10" spans="1:14" s="10" customFormat="1" ht="11.25" customHeight="1">
      <c r="A10" s="13" t="s">
        <v>7</v>
      </c>
      <c r="B10" s="16">
        <v>737751</v>
      </c>
      <c r="C10" s="26">
        <v>7329</v>
      </c>
      <c r="D10" s="16">
        <v>345</v>
      </c>
      <c r="E10" s="16">
        <v>1057</v>
      </c>
      <c r="F10" s="16">
        <v>2339</v>
      </c>
      <c r="G10" s="26">
        <v>2367</v>
      </c>
      <c r="H10" s="26">
        <v>825</v>
      </c>
      <c r="I10" s="26">
        <f aca="true" t="shared" si="0" ref="I10:I35">+C10-D10-E10-F10-G10-H10</f>
        <v>396</v>
      </c>
      <c r="J10" s="26">
        <v>711</v>
      </c>
      <c r="K10" s="26">
        <v>1511</v>
      </c>
      <c r="L10" s="26">
        <v>6260</v>
      </c>
      <c r="M10" s="26">
        <v>1069</v>
      </c>
      <c r="N10" s="27">
        <v>0.99</v>
      </c>
    </row>
    <row r="11" spans="1:14" s="10" customFormat="1" ht="11.25" customHeight="1">
      <c r="A11" s="15" t="s">
        <v>8</v>
      </c>
      <c r="B11" s="16">
        <v>563423</v>
      </c>
      <c r="C11" s="26">
        <v>10318</v>
      </c>
      <c r="D11" s="16">
        <v>641</v>
      </c>
      <c r="E11" s="16">
        <v>1580</v>
      </c>
      <c r="F11" s="16">
        <v>3668</v>
      </c>
      <c r="G11" s="26">
        <v>3012</v>
      </c>
      <c r="H11" s="26">
        <v>887</v>
      </c>
      <c r="I11" s="26">
        <f t="shared" si="0"/>
        <v>530</v>
      </c>
      <c r="J11" s="26">
        <v>837</v>
      </c>
      <c r="K11" s="26">
        <v>842</v>
      </c>
      <c r="L11" s="26">
        <v>8914</v>
      </c>
      <c r="M11" s="26">
        <v>1404</v>
      </c>
      <c r="N11" s="27">
        <v>1.83</v>
      </c>
    </row>
    <row r="12" spans="1:14" s="10" customFormat="1" ht="11.25" customHeight="1">
      <c r="A12" s="15" t="s">
        <v>9</v>
      </c>
      <c r="B12" s="16">
        <v>195610</v>
      </c>
      <c r="C12" s="26">
        <v>2814</v>
      </c>
      <c r="D12" s="16">
        <v>137</v>
      </c>
      <c r="E12" s="16">
        <v>418</v>
      </c>
      <c r="F12" s="16">
        <v>936</v>
      </c>
      <c r="G12" s="26">
        <v>947</v>
      </c>
      <c r="H12" s="26">
        <v>277</v>
      </c>
      <c r="I12" s="26">
        <f t="shared" si="0"/>
        <v>99</v>
      </c>
      <c r="J12" s="26">
        <v>127</v>
      </c>
      <c r="K12" s="26">
        <v>488</v>
      </c>
      <c r="L12" s="26">
        <v>2420</v>
      </c>
      <c r="M12" s="26">
        <v>394</v>
      </c>
      <c r="N12" s="27">
        <v>1.44</v>
      </c>
    </row>
    <row r="13" spans="1:14" s="10" customFormat="1" ht="11.25" customHeight="1">
      <c r="A13" s="15" t="s">
        <v>10</v>
      </c>
      <c r="B13" s="16">
        <v>19691</v>
      </c>
      <c r="C13" s="26">
        <v>277</v>
      </c>
      <c r="D13" s="16">
        <v>24</v>
      </c>
      <c r="E13" s="16">
        <v>38</v>
      </c>
      <c r="F13" s="16">
        <v>69</v>
      </c>
      <c r="G13" s="26">
        <v>95</v>
      </c>
      <c r="H13" s="26">
        <v>29</v>
      </c>
      <c r="I13" s="26">
        <f t="shared" si="0"/>
        <v>22</v>
      </c>
      <c r="J13" s="26">
        <v>27</v>
      </c>
      <c r="K13" s="26">
        <v>56</v>
      </c>
      <c r="L13" s="26">
        <v>223</v>
      </c>
      <c r="M13" s="26">
        <v>54</v>
      </c>
      <c r="N13" s="27">
        <v>1.41</v>
      </c>
    </row>
    <row r="14" spans="1:14" s="10" customFormat="1" ht="11.25" customHeight="1">
      <c r="A14" s="15" t="s">
        <v>11</v>
      </c>
      <c r="B14" s="16">
        <v>77840</v>
      </c>
      <c r="C14" s="26">
        <v>1120</v>
      </c>
      <c r="D14" s="16">
        <v>35</v>
      </c>
      <c r="E14" s="16">
        <v>120</v>
      </c>
      <c r="F14" s="16">
        <v>340</v>
      </c>
      <c r="G14" s="26">
        <v>407</v>
      </c>
      <c r="H14" s="26">
        <v>143</v>
      </c>
      <c r="I14" s="26">
        <f t="shared" si="0"/>
        <v>75</v>
      </c>
      <c r="J14" s="26">
        <v>94</v>
      </c>
      <c r="K14" s="26">
        <v>141</v>
      </c>
      <c r="L14" s="26">
        <v>889</v>
      </c>
      <c r="M14" s="26">
        <v>231</v>
      </c>
      <c r="N14" s="27">
        <v>1.44</v>
      </c>
    </row>
    <row r="15" spans="1:14" s="10" customFormat="1" ht="11.25" customHeight="1">
      <c r="A15" s="15" t="s">
        <v>12</v>
      </c>
      <c r="B15" s="16">
        <v>21355</v>
      </c>
      <c r="C15" s="26">
        <v>150</v>
      </c>
      <c r="D15" s="16">
        <v>10</v>
      </c>
      <c r="E15" s="16">
        <v>24</v>
      </c>
      <c r="F15" s="16">
        <v>42</v>
      </c>
      <c r="G15" s="26">
        <v>36</v>
      </c>
      <c r="H15" s="26">
        <v>27</v>
      </c>
      <c r="I15" s="26">
        <f t="shared" si="0"/>
        <v>11</v>
      </c>
      <c r="J15" s="26">
        <v>12</v>
      </c>
      <c r="K15" s="26">
        <v>8</v>
      </c>
      <c r="L15" s="26">
        <v>110</v>
      </c>
      <c r="M15" s="26">
        <v>40</v>
      </c>
      <c r="N15" s="27">
        <v>0.7</v>
      </c>
    </row>
    <row r="16" spans="1:14" s="10" customFormat="1" ht="11.25" customHeight="1">
      <c r="A16" s="15" t="s">
        <v>13</v>
      </c>
      <c r="B16" s="16">
        <v>21766</v>
      </c>
      <c r="C16" s="26">
        <v>414</v>
      </c>
      <c r="D16" s="16">
        <v>23</v>
      </c>
      <c r="E16" s="16">
        <v>43</v>
      </c>
      <c r="F16" s="16">
        <v>126</v>
      </c>
      <c r="G16" s="26">
        <v>144</v>
      </c>
      <c r="H16" s="26">
        <v>54</v>
      </c>
      <c r="I16" s="26">
        <f t="shared" si="0"/>
        <v>24</v>
      </c>
      <c r="J16" s="26">
        <v>41</v>
      </c>
      <c r="K16" s="26">
        <v>43</v>
      </c>
      <c r="L16" s="26">
        <v>339</v>
      </c>
      <c r="M16" s="26">
        <v>75</v>
      </c>
      <c r="N16" s="27">
        <v>1.9</v>
      </c>
    </row>
    <row r="17" spans="1:14" s="10" customFormat="1" ht="11.25" customHeight="1">
      <c r="A17" s="15" t="s">
        <v>14</v>
      </c>
      <c r="B17" s="16">
        <v>22626</v>
      </c>
      <c r="C17" s="26">
        <v>362</v>
      </c>
      <c r="D17" s="16">
        <v>26</v>
      </c>
      <c r="E17" s="16">
        <v>38</v>
      </c>
      <c r="F17" s="16">
        <v>93</v>
      </c>
      <c r="G17" s="26">
        <v>119</v>
      </c>
      <c r="H17" s="26">
        <v>64</v>
      </c>
      <c r="I17" s="26">
        <f t="shared" si="0"/>
        <v>22</v>
      </c>
      <c r="J17" s="26">
        <v>71</v>
      </c>
      <c r="K17" s="26">
        <v>92</v>
      </c>
      <c r="L17" s="26">
        <v>327</v>
      </c>
      <c r="M17" s="26">
        <v>35</v>
      </c>
      <c r="N17" s="27">
        <v>1.6</v>
      </c>
    </row>
    <row r="18" spans="1:14" s="10" customFormat="1" ht="11.25" customHeight="1">
      <c r="A18" s="15" t="s">
        <v>15</v>
      </c>
      <c r="B18" s="16">
        <v>58154</v>
      </c>
      <c r="C18" s="26">
        <v>257</v>
      </c>
      <c r="D18" s="16">
        <v>17</v>
      </c>
      <c r="E18" s="16">
        <v>53</v>
      </c>
      <c r="F18" s="16">
        <v>62</v>
      </c>
      <c r="G18" s="16">
        <v>77</v>
      </c>
      <c r="H18" s="16">
        <v>22</v>
      </c>
      <c r="I18" s="26">
        <f t="shared" si="0"/>
        <v>26</v>
      </c>
      <c r="J18" s="26">
        <v>22</v>
      </c>
      <c r="K18" s="26">
        <v>33</v>
      </c>
      <c r="L18" s="26">
        <v>203</v>
      </c>
      <c r="M18" s="26">
        <v>54</v>
      </c>
      <c r="N18" s="27">
        <v>0.44</v>
      </c>
    </row>
    <row r="19" spans="1:14" s="10" customFormat="1" ht="11.25" customHeight="1">
      <c r="A19" s="15" t="s">
        <v>16</v>
      </c>
      <c r="B19" s="16">
        <v>147934</v>
      </c>
      <c r="C19" s="26">
        <v>2228</v>
      </c>
      <c r="D19" s="16">
        <v>201</v>
      </c>
      <c r="E19" s="16">
        <v>371</v>
      </c>
      <c r="F19" s="16">
        <v>793</v>
      </c>
      <c r="G19" s="16">
        <v>599</v>
      </c>
      <c r="H19" s="16">
        <v>185</v>
      </c>
      <c r="I19" s="26">
        <f t="shared" si="0"/>
        <v>79</v>
      </c>
      <c r="J19" s="26">
        <v>196</v>
      </c>
      <c r="K19" s="26">
        <v>330</v>
      </c>
      <c r="L19" s="26">
        <v>1969</v>
      </c>
      <c r="M19" s="26">
        <v>259</v>
      </c>
      <c r="N19" s="27">
        <v>1.51</v>
      </c>
    </row>
    <row r="20" spans="1:14" s="10" customFormat="1" ht="11.25" customHeight="1">
      <c r="A20" s="15" t="s">
        <v>17</v>
      </c>
      <c r="B20" s="16">
        <v>135837</v>
      </c>
      <c r="C20" s="26">
        <v>4052</v>
      </c>
      <c r="D20" s="16">
        <v>239</v>
      </c>
      <c r="E20" s="16">
        <v>536</v>
      </c>
      <c r="F20" s="16">
        <v>1449</v>
      </c>
      <c r="G20" s="16">
        <v>1272</v>
      </c>
      <c r="H20" s="16">
        <v>387</v>
      </c>
      <c r="I20" s="26">
        <f t="shared" si="0"/>
        <v>169</v>
      </c>
      <c r="J20" s="26">
        <v>341</v>
      </c>
      <c r="K20" s="26">
        <v>331</v>
      </c>
      <c r="L20" s="26">
        <v>3625</v>
      </c>
      <c r="M20" s="26">
        <v>427</v>
      </c>
      <c r="N20" s="27">
        <v>2.98</v>
      </c>
    </row>
    <row r="21" spans="1:14" s="10" customFormat="1" ht="11.25" customHeight="1">
      <c r="A21" s="15" t="s">
        <v>18</v>
      </c>
      <c r="B21" s="16">
        <v>109510</v>
      </c>
      <c r="C21" s="26">
        <v>782</v>
      </c>
      <c r="D21" s="16">
        <v>117</v>
      </c>
      <c r="E21" s="16">
        <v>251</v>
      </c>
      <c r="F21" s="16">
        <v>267</v>
      </c>
      <c r="G21" s="16">
        <v>99</v>
      </c>
      <c r="H21" s="16">
        <v>26</v>
      </c>
      <c r="I21" s="26">
        <f t="shared" si="0"/>
        <v>22</v>
      </c>
      <c r="J21" s="26">
        <v>17</v>
      </c>
      <c r="K21" s="26">
        <v>30</v>
      </c>
      <c r="L21" s="26">
        <v>751</v>
      </c>
      <c r="M21" s="26">
        <v>31</v>
      </c>
      <c r="N21" s="27">
        <v>0.71</v>
      </c>
    </row>
    <row r="22" spans="1:14" s="10" customFormat="1" ht="11.25" customHeight="1">
      <c r="A22" s="15" t="s">
        <v>19</v>
      </c>
      <c r="B22" s="16">
        <v>139708</v>
      </c>
      <c r="C22" s="26">
        <v>1060</v>
      </c>
      <c r="D22" s="16">
        <v>18</v>
      </c>
      <c r="E22" s="16">
        <v>84</v>
      </c>
      <c r="F22" s="16">
        <v>485</v>
      </c>
      <c r="G22" s="16">
        <v>385</v>
      </c>
      <c r="H22" s="16">
        <v>71</v>
      </c>
      <c r="I22" s="26">
        <f t="shared" si="0"/>
        <v>17</v>
      </c>
      <c r="J22" s="26">
        <v>60</v>
      </c>
      <c r="K22" s="26">
        <v>141</v>
      </c>
      <c r="L22" s="26">
        <v>989</v>
      </c>
      <c r="M22" s="26">
        <v>71</v>
      </c>
      <c r="N22" s="27">
        <v>0.76</v>
      </c>
    </row>
    <row r="23" spans="1:14" s="10" customFormat="1" ht="11.25" customHeight="1">
      <c r="A23" s="15" t="s">
        <v>20</v>
      </c>
      <c r="B23" s="16">
        <v>41945</v>
      </c>
      <c r="C23" s="26">
        <v>1036</v>
      </c>
      <c r="D23" s="16">
        <v>51</v>
      </c>
      <c r="E23" s="16">
        <v>142</v>
      </c>
      <c r="F23" s="16">
        <v>352</v>
      </c>
      <c r="G23" s="16">
        <v>344</v>
      </c>
      <c r="H23" s="16">
        <v>102</v>
      </c>
      <c r="I23" s="26">
        <f t="shared" si="0"/>
        <v>45</v>
      </c>
      <c r="J23" s="26">
        <v>87</v>
      </c>
      <c r="K23" s="26">
        <v>90</v>
      </c>
      <c r="L23" s="26">
        <v>941</v>
      </c>
      <c r="M23" s="26">
        <v>95</v>
      </c>
      <c r="N23" s="27">
        <v>2.47</v>
      </c>
    </row>
    <row r="24" spans="1:14" s="10" customFormat="1" ht="11.25" customHeight="1">
      <c r="A24" s="15" t="s">
        <v>21</v>
      </c>
      <c r="B24" s="16">
        <v>28833</v>
      </c>
      <c r="C24" s="26">
        <v>628</v>
      </c>
      <c r="D24" s="16">
        <v>27</v>
      </c>
      <c r="E24" s="16">
        <v>87</v>
      </c>
      <c r="F24" s="16">
        <v>178</v>
      </c>
      <c r="G24" s="16">
        <v>185</v>
      </c>
      <c r="H24" s="16">
        <v>79</v>
      </c>
      <c r="I24" s="26">
        <f t="shared" si="0"/>
        <v>72</v>
      </c>
      <c r="J24" s="26">
        <v>110</v>
      </c>
      <c r="K24" s="26">
        <v>48</v>
      </c>
      <c r="L24" s="26">
        <v>467</v>
      </c>
      <c r="M24" s="26">
        <v>161</v>
      </c>
      <c r="N24" s="27">
        <v>2.18</v>
      </c>
    </row>
    <row r="25" spans="1:14" s="10" customFormat="1" ht="11.25" customHeight="1">
      <c r="A25" s="15" t="s">
        <v>22</v>
      </c>
      <c r="B25" s="16">
        <v>7942</v>
      </c>
      <c r="C25" s="26">
        <v>150</v>
      </c>
      <c r="D25" s="16">
        <v>6</v>
      </c>
      <c r="E25" s="16">
        <v>23</v>
      </c>
      <c r="F25" s="16">
        <v>44</v>
      </c>
      <c r="G25" s="16">
        <v>41</v>
      </c>
      <c r="H25" s="16">
        <v>15</v>
      </c>
      <c r="I25" s="26">
        <f t="shared" si="0"/>
        <v>21</v>
      </c>
      <c r="J25" s="26">
        <v>34</v>
      </c>
      <c r="K25" s="26">
        <v>28</v>
      </c>
      <c r="L25" s="26">
        <v>127</v>
      </c>
      <c r="M25" s="26">
        <v>23</v>
      </c>
      <c r="N25" s="27">
        <v>1.89</v>
      </c>
    </row>
    <row r="26" spans="1:14" s="10" customFormat="1" ht="11.25" customHeight="1">
      <c r="A26" s="15" t="s">
        <v>23</v>
      </c>
      <c r="B26" s="16">
        <v>254955</v>
      </c>
      <c r="C26" s="26">
        <v>5607</v>
      </c>
      <c r="D26" s="16">
        <v>337</v>
      </c>
      <c r="E26" s="16">
        <v>814</v>
      </c>
      <c r="F26" s="16">
        <v>1764</v>
      </c>
      <c r="G26" s="16">
        <v>1772</v>
      </c>
      <c r="H26" s="16">
        <v>578</v>
      </c>
      <c r="I26" s="26">
        <f t="shared" si="0"/>
        <v>342</v>
      </c>
      <c r="J26" s="26">
        <v>471</v>
      </c>
      <c r="K26" s="26">
        <v>723</v>
      </c>
      <c r="L26" s="26">
        <v>4829</v>
      </c>
      <c r="M26" s="26">
        <v>778</v>
      </c>
      <c r="N26" s="27">
        <v>2.2</v>
      </c>
    </row>
    <row r="27" spans="1:14" s="10" customFormat="1" ht="11.25" customHeight="1">
      <c r="A27" s="15" t="s">
        <v>24</v>
      </c>
      <c r="B27" s="16">
        <v>171887</v>
      </c>
      <c r="C27" s="26">
        <v>2740</v>
      </c>
      <c r="D27" s="16">
        <v>351</v>
      </c>
      <c r="E27" s="16">
        <v>497</v>
      </c>
      <c r="F27" s="16">
        <v>722</v>
      </c>
      <c r="G27" s="16">
        <v>727</v>
      </c>
      <c r="H27" s="16">
        <v>278</v>
      </c>
      <c r="I27" s="26">
        <f t="shared" si="0"/>
        <v>165</v>
      </c>
      <c r="J27" s="26">
        <v>281</v>
      </c>
      <c r="K27" s="26">
        <v>257</v>
      </c>
      <c r="L27" s="26">
        <v>1641</v>
      </c>
      <c r="M27" s="26">
        <v>1099</v>
      </c>
      <c r="N27" s="27">
        <v>1.59</v>
      </c>
    </row>
    <row r="28" spans="1:14" s="10" customFormat="1" ht="11.25" customHeight="1">
      <c r="A28" s="15" t="s">
        <v>25</v>
      </c>
      <c r="B28" s="16">
        <v>318457</v>
      </c>
      <c r="C28" s="26">
        <v>8437</v>
      </c>
      <c r="D28" s="16">
        <v>364</v>
      </c>
      <c r="E28" s="16">
        <v>1074</v>
      </c>
      <c r="F28" s="16">
        <v>2891</v>
      </c>
      <c r="G28" s="16">
        <v>2758</v>
      </c>
      <c r="H28" s="16">
        <v>940</v>
      </c>
      <c r="I28" s="26">
        <f t="shared" si="0"/>
        <v>410</v>
      </c>
      <c r="J28" s="26">
        <v>845</v>
      </c>
      <c r="K28" s="26">
        <v>1497</v>
      </c>
      <c r="L28" s="26">
        <v>7208</v>
      </c>
      <c r="M28" s="26">
        <v>1229</v>
      </c>
      <c r="N28" s="27">
        <v>2.65</v>
      </c>
    </row>
    <row r="29" spans="1:14" s="10" customFormat="1" ht="11.25" customHeight="1">
      <c r="A29" s="15" t="s">
        <v>26</v>
      </c>
      <c r="B29" s="16">
        <v>132554</v>
      </c>
      <c r="C29" s="26">
        <v>3212</v>
      </c>
      <c r="D29" s="16">
        <v>151</v>
      </c>
      <c r="E29" s="16">
        <v>426</v>
      </c>
      <c r="F29" s="16">
        <v>971</v>
      </c>
      <c r="G29" s="16">
        <v>1065</v>
      </c>
      <c r="H29" s="16">
        <v>400</v>
      </c>
      <c r="I29" s="26">
        <f t="shared" si="0"/>
        <v>199</v>
      </c>
      <c r="J29" s="26">
        <v>296</v>
      </c>
      <c r="K29" s="26">
        <v>679</v>
      </c>
      <c r="L29" s="26">
        <v>2722</v>
      </c>
      <c r="M29" s="26">
        <v>490</v>
      </c>
      <c r="N29" s="27">
        <v>2.42</v>
      </c>
    </row>
    <row r="30" spans="1:14" s="17" customFormat="1" ht="11.25" customHeight="1">
      <c r="A30" s="11" t="s">
        <v>27</v>
      </c>
      <c r="B30" s="12">
        <v>238791</v>
      </c>
      <c r="C30" s="24">
        <v>4826</v>
      </c>
      <c r="D30" s="12">
        <v>336</v>
      </c>
      <c r="E30" s="12">
        <v>942</v>
      </c>
      <c r="F30" s="12">
        <v>1608</v>
      </c>
      <c r="G30" s="12">
        <v>1405</v>
      </c>
      <c r="H30" s="12">
        <v>318</v>
      </c>
      <c r="I30" s="24">
        <f t="shared" si="0"/>
        <v>217</v>
      </c>
      <c r="J30" s="24">
        <v>562</v>
      </c>
      <c r="K30" s="24">
        <v>1086</v>
      </c>
      <c r="L30" s="24">
        <v>3927</v>
      </c>
      <c r="M30" s="24">
        <v>899</v>
      </c>
      <c r="N30" s="25">
        <v>2.02</v>
      </c>
    </row>
    <row r="31" spans="1:14" s="10" customFormat="1" ht="11.25" customHeight="1">
      <c r="A31" s="15" t="s">
        <v>28</v>
      </c>
      <c r="B31" s="16">
        <v>405380</v>
      </c>
      <c r="C31" s="26">
        <v>4385</v>
      </c>
      <c r="D31" s="16">
        <v>462</v>
      </c>
      <c r="E31" s="16">
        <v>763</v>
      </c>
      <c r="F31" s="16">
        <v>1162</v>
      </c>
      <c r="G31" s="16">
        <v>1010</v>
      </c>
      <c r="H31" s="16">
        <v>604</v>
      </c>
      <c r="I31" s="26">
        <f t="shared" si="0"/>
        <v>384</v>
      </c>
      <c r="J31" s="26">
        <v>744</v>
      </c>
      <c r="K31" s="26">
        <v>507</v>
      </c>
      <c r="L31" s="26">
        <v>3382</v>
      </c>
      <c r="M31" s="26">
        <v>1003</v>
      </c>
      <c r="N31" s="27">
        <v>1.08</v>
      </c>
    </row>
    <row r="32" spans="1:14" s="10" customFormat="1" ht="11.25" customHeight="1">
      <c r="A32" s="15" t="s">
        <v>29</v>
      </c>
      <c r="B32" s="16">
        <v>253084</v>
      </c>
      <c r="C32" s="26">
        <v>5987</v>
      </c>
      <c r="D32" s="16">
        <v>679</v>
      </c>
      <c r="E32" s="16">
        <v>1214</v>
      </c>
      <c r="F32" s="16">
        <v>1774</v>
      </c>
      <c r="G32" s="16">
        <v>1507</v>
      </c>
      <c r="H32" s="16">
        <v>526</v>
      </c>
      <c r="I32" s="26">
        <f t="shared" si="0"/>
        <v>287</v>
      </c>
      <c r="J32" s="26">
        <v>774</v>
      </c>
      <c r="K32" s="26">
        <v>958</v>
      </c>
      <c r="L32" s="26">
        <v>3992</v>
      </c>
      <c r="M32" s="26">
        <v>1995</v>
      </c>
      <c r="N32" s="27">
        <v>2.37</v>
      </c>
    </row>
    <row r="33" spans="1:14" s="10" customFormat="1" ht="11.25" customHeight="1">
      <c r="A33" s="15" t="s">
        <v>30</v>
      </c>
      <c r="B33" s="16">
        <v>94543</v>
      </c>
      <c r="C33" s="26">
        <v>1927</v>
      </c>
      <c r="D33" s="16">
        <v>97</v>
      </c>
      <c r="E33" s="16">
        <v>231</v>
      </c>
      <c r="F33" s="16">
        <v>852</v>
      </c>
      <c r="G33" s="16">
        <v>556</v>
      </c>
      <c r="H33" s="16">
        <v>149</v>
      </c>
      <c r="I33" s="26">
        <f t="shared" si="0"/>
        <v>42</v>
      </c>
      <c r="J33" s="26">
        <v>44</v>
      </c>
      <c r="K33" s="26">
        <v>41</v>
      </c>
      <c r="L33" s="26">
        <v>1865</v>
      </c>
      <c r="M33" s="26">
        <v>62</v>
      </c>
      <c r="N33" s="27">
        <v>2.04</v>
      </c>
    </row>
    <row r="34" spans="1:14" s="10" customFormat="1" ht="11.25" customHeight="1">
      <c r="A34" s="15" t="s">
        <v>31</v>
      </c>
      <c r="B34" s="16">
        <v>231827</v>
      </c>
      <c r="C34" s="26">
        <v>1222</v>
      </c>
      <c r="D34" s="16">
        <v>233</v>
      </c>
      <c r="E34" s="16">
        <v>246</v>
      </c>
      <c r="F34" s="16">
        <v>226</v>
      </c>
      <c r="G34" s="16">
        <v>165</v>
      </c>
      <c r="H34" s="16">
        <v>133</v>
      </c>
      <c r="I34" s="26">
        <f t="shared" si="0"/>
        <v>219</v>
      </c>
      <c r="J34" s="26">
        <v>208</v>
      </c>
      <c r="K34" s="26">
        <v>34</v>
      </c>
      <c r="L34" s="26">
        <v>917</v>
      </c>
      <c r="M34" s="26">
        <v>305</v>
      </c>
      <c r="N34" s="27">
        <v>0.53</v>
      </c>
    </row>
    <row r="35" spans="1:14" s="10" customFormat="1" ht="11.25" customHeight="1">
      <c r="A35" s="10" t="s">
        <v>32</v>
      </c>
      <c r="B35" s="18">
        <v>38095</v>
      </c>
      <c r="C35" s="28">
        <v>974</v>
      </c>
      <c r="D35" s="18">
        <v>56</v>
      </c>
      <c r="E35" s="18">
        <v>127</v>
      </c>
      <c r="F35" s="18">
        <v>262</v>
      </c>
      <c r="G35" s="18">
        <v>357</v>
      </c>
      <c r="H35" s="18">
        <v>96</v>
      </c>
      <c r="I35" s="55">
        <f t="shared" si="0"/>
        <v>76</v>
      </c>
      <c r="J35" s="28">
        <v>180</v>
      </c>
      <c r="K35" s="28">
        <v>154</v>
      </c>
      <c r="L35" s="28">
        <v>687</v>
      </c>
      <c r="M35" s="28">
        <v>287</v>
      </c>
      <c r="N35" s="29">
        <v>2.56</v>
      </c>
    </row>
    <row r="36" spans="1:14" s="10" customFormat="1" ht="5.25" customHeigh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</row>
    <row r="37" spans="1:14" s="10" customFormat="1" ht="11.25">
      <c r="A37" s="60" t="s">
        <v>49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</row>
    <row r="38" spans="1:14" s="10" customFormat="1" ht="11.25">
      <c r="A38" s="60" t="s">
        <v>50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</row>
    <row r="39" spans="1:14" s="10" customFormat="1" ht="11.25">
      <c r="A39" s="60" t="s">
        <v>93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</row>
    <row r="40" spans="1:14" s="10" customFormat="1" ht="11.25">
      <c r="A40" s="60" t="s">
        <v>92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</row>
    <row r="41" spans="1:14" s="10" customFormat="1" ht="5.25" customHeight="1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</row>
    <row r="42" spans="1:14" s="10" customFormat="1" ht="11.25">
      <c r="A42" s="58" t="s">
        <v>103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</row>
    <row r="43" spans="1:14" s="10" customFormat="1" ht="5.25" customHeight="1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</row>
    <row r="44" spans="1:14" s="10" customFormat="1" ht="11.25" customHeight="1">
      <c r="A44" s="58" t="s">
        <v>65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</row>
    <row r="45" spans="1:14" s="10" customFormat="1" ht="11.25">
      <c r="A45" s="58" t="s">
        <v>39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</row>
    <row r="46" s="10" customFormat="1" ht="11.25"/>
  </sheetData>
  <sheetProtection/>
  <mergeCells count="19">
    <mergeCell ref="A42:N42"/>
    <mergeCell ref="A43:N43"/>
    <mergeCell ref="A44:N44"/>
    <mergeCell ref="A45:N45"/>
    <mergeCell ref="D7:M7"/>
    <mergeCell ref="A36:N36"/>
    <mergeCell ref="A37:N37"/>
    <mergeCell ref="A38:N38"/>
    <mergeCell ref="A40:N40"/>
    <mergeCell ref="A41:N41"/>
    <mergeCell ref="A39:N39"/>
    <mergeCell ref="A1:N1"/>
    <mergeCell ref="A2:N2"/>
    <mergeCell ref="A3:N3"/>
    <mergeCell ref="A4:N4"/>
    <mergeCell ref="C5:M5"/>
    <mergeCell ref="D6:I6"/>
    <mergeCell ref="J6:K6"/>
    <mergeCell ref="L6:M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pane ySplit="8" topLeftCell="A9" activePane="bottomLeft" state="frozen"/>
      <selection pane="topLeft" activeCell="J47" sqref="J47"/>
      <selection pane="bottomLeft" activeCell="A1" sqref="A1:N1"/>
    </sheetView>
  </sheetViews>
  <sheetFormatPr defaultColWidth="9.140625" defaultRowHeight="12.75"/>
  <cols>
    <col min="1" max="1" width="21.8515625" style="0" customWidth="1"/>
    <col min="2" max="3" width="11.7109375" style="0" customWidth="1"/>
    <col min="4" max="9" width="9.7109375" style="0" customWidth="1"/>
    <col min="10" max="10" width="11.7109375" style="54" customWidth="1"/>
    <col min="11" max="14" width="11.7109375" style="0" customWidth="1"/>
  </cols>
  <sheetData>
    <row r="1" spans="1:14" s="1" customFormat="1" ht="12.7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s="1" customFormat="1" ht="12.75">
      <c r="A2" s="61" t="s">
        <v>74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s="1" customFormat="1" ht="12.7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4" s="1" customFormat="1" ht="12.7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</row>
    <row r="5" spans="1:14" s="3" customFormat="1" ht="12" customHeight="1">
      <c r="A5" s="4"/>
      <c r="B5" s="5" t="s">
        <v>0</v>
      </c>
      <c r="C5" s="63" t="s">
        <v>1</v>
      </c>
      <c r="D5" s="64"/>
      <c r="E5" s="64"/>
      <c r="F5" s="64"/>
      <c r="G5" s="64"/>
      <c r="H5" s="64"/>
      <c r="I5" s="64"/>
      <c r="J5" s="64"/>
      <c r="K5" s="64"/>
      <c r="L5" s="64"/>
      <c r="M5" s="65"/>
      <c r="N5" s="5" t="s">
        <v>44</v>
      </c>
    </row>
    <row r="6" spans="1:14" s="3" customFormat="1" ht="12" customHeight="1">
      <c r="A6" s="4"/>
      <c r="B6" s="5" t="s">
        <v>52</v>
      </c>
      <c r="C6" s="19" t="s">
        <v>2</v>
      </c>
      <c r="D6" s="66" t="s">
        <v>41</v>
      </c>
      <c r="E6" s="66"/>
      <c r="F6" s="66"/>
      <c r="G6" s="66"/>
      <c r="H6" s="66"/>
      <c r="I6" s="66"/>
      <c r="J6" s="66" t="s">
        <v>42</v>
      </c>
      <c r="K6" s="66"/>
      <c r="L6" s="66" t="s">
        <v>47</v>
      </c>
      <c r="M6" s="67"/>
      <c r="N6" s="5" t="s">
        <v>45</v>
      </c>
    </row>
    <row r="7" spans="1:14" s="3" customFormat="1" ht="14.25" customHeight="1">
      <c r="A7" s="6"/>
      <c r="B7" s="7" t="s">
        <v>62</v>
      </c>
      <c r="C7" s="7"/>
      <c r="D7" s="59"/>
      <c r="E7" s="59"/>
      <c r="F7" s="59"/>
      <c r="G7" s="59"/>
      <c r="H7" s="59"/>
      <c r="I7" s="59"/>
      <c r="J7" s="59"/>
      <c r="K7" s="59"/>
      <c r="L7" s="59"/>
      <c r="M7" s="59"/>
      <c r="N7" s="6" t="s">
        <v>91</v>
      </c>
    </row>
    <row r="8" spans="1:14" s="3" customFormat="1" ht="14.25" customHeight="1">
      <c r="A8" s="8"/>
      <c r="B8" s="9"/>
      <c r="C8" s="9"/>
      <c r="D8" s="9">
        <v>1</v>
      </c>
      <c r="E8" s="9">
        <v>2</v>
      </c>
      <c r="F8" s="9">
        <v>3</v>
      </c>
      <c r="G8" s="9">
        <v>4</v>
      </c>
      <c r="H8" s="9">
        <v>5</v>
      </c>
      <c r="I8" s="9" t="s">
        <v>4</v>
      </c>
      <c r="J8" s="38" t="s">
        <v>46</v>
      </c>
      <c r="K8" s="9" t="s">
        <v>43</v>
      </c>
      <c r="L8" s="9" t="s">
        <v>90</v>
      </c>
      <c r="M8" s="9" t="s">
        <v>5</v>
      </c>
      <c r="N8" s="9"/>
    </row>
    <row r="9" spans="1:14" s="10" customFormat="1" ht="11.25" customHeight="1">
      <c r="A9" s="11" t="s">
        <v>67</v>
      </c>
      <c r="B9" s="12">
        <v>4420829</v>
      </c>
      <c r="C9" s="24">
        <v>64274</v>
      </c>
      <c r="D9" s="12">
        <v>4674</v>
      </c>
      <c r="E9" s="12">
        <v>9781</v>
      </c>
      <c r="F9" s="12">
        <v>20599</v>
      </c>
      <c r="G9" s="24">
        <v>19150</v>
      </c>
      <c r="H9" s="24">
        <v>6588</v>
      </c>
      <c r="I9" s="24">
        <v>3482</v>
      </c>
      <c r="J9" s="41">
        <f>SUM(J10:J35)</f>
        <v>6742</v>
      </c>
      <c r="K9" s="24">
        <f>SUM(K10:K35)</f>
        <v>10049</v>
      </c>
      <c r="L9" s="24">
        <v>52709</v>
      </c>
      <c r="M9" s="24">
        <v>11565</v>
      </c>
      <c r="N9" s="25">
        <v>1.45</v>
      </c>
    </row>
    <row r="10" spans="1:14" s="10" customFormat="1" ht="11.25" customHeight="1">
      <c r="A10" s="13" t="s">
        <v>7</v>
      </c>
      <c r="B10" s="16">
        <v>730413</v>
      </c>
      <c r="C10" s="26">
        <v>6597</v>
      </c>
      <c r="D10" s="16">
        <v>341</v>
      </c>
      <c r="E10" s="16">
        <v>999</v>
      </c>
      <c r="F10" s="16">
        <v>2081</v>
      </c>
      <c r="G10" s="26">
        <v>2105</v>
      </c>
      <c r="H10" s="26">
        <v>709</v>
      </c>
      <c r="I10" s="26">
        <v>362</v>
      </c>
      <c r="J10" s="46">
        <v>649</v>
      </c>
      <c r="K10" s="26">
        <v>1538</v>
      </c>
      <c r="L10" s="26">
        <v>5528</v>
      </c>
      <c r="M10" s="26">
        <v>1069</v>
      </c>
      <c r="N10" s="27">
        <v>0.9</v>
      </c>
    </row>
    <row r="11" spans="1:14" s="10" customFormat="1" ht="11.25" customHeight="1">
      <c r="A11" s="15" t="s">
        <v>66</v>
      </c>
      <c r="B11" s="16">
        <v>558598</v>
      </c>
      <c r="C11" s="26">
        <v>10262</v>
      </c>
      <c r="D11" s="16">
        <v>718</v>
      </c>
      <c r="E11" s="16">
        <v>1653</v>
      </c>
      <c r="F11" s="16">
        <v>3419</v>
      </c>
      <c r="G11" s="26">
        <v>3115</v>
      </c>
      <c r="H11" s="26">
        <v>884</v>
      </c>
      <c r="I11" s="26">
        <v>473</v>
      </c>
      <c r="J11" s="46">
        <v>931</v>
      </c>
      <c r="K11" s="26">
        <v>883</v>
      </c>
      <c r="L11" s="26">
        <v>8937</v>
      </c>
      <c r="M11" s="26">
        <v>1325</v>
      </c>
      <c r="N11" s="27">
        <v>1.84</v>
      </c>
    </row>
    <row r="12" spans="1:14" s="10" customFormat="1" ht="11.25" customHeight="1">
      <c r="A12" s="15" t="s">
        <v>9</v>
      </c>
      <c r="B12" s="16">
        <v>193248</v>
      </c>
      <c r="C12" s="26">
        <v>2178</v>
      </c>
      <c r="D12" s="16">
        <v>99</v>
      </c>
      <c r="E12" s="16">
        <v>311</v>
      </c>
      <c r="F12" s="16">
        <v>665</v>
      </c>
      <c r="G12" s="26">
        <v>757</v>
      </c>
      <c r="H12" s="26">
        <v>246</v>
      </c>
      <c r="I12" s="26">
        <v>100</v>
      </c>
      <c r="J12" s="46">
        <v>89</v>
      </c>
      <c r="K12" s="26">
        <v>426</v>
      </c>
      <c r="L12" s="26">
        <v>1873</v>
      </c>
      <c r="M12" s="26">
        <v>305</v>
      </c>
      <c r="N12" s="27">
        <v>1.13</v>
      </c>
    </row>
    <row r="13" spans="1:14" s="10" customFormat="1" ht="11.25" customHeight="1">
      <c r="A13" s="15" t="s">
        <v>10</v>
      </c>
      <c r="B13" s="16">
        <v>19343</v>
      </c>
      <c r="C13" s="26">
        <v>372</v>
      </c>
      <c r="D13" s="16">
        <v>22</v>
      </c>
      <c r="E13" s="16">
        <v>54</v>
      </c>
      <c r="F13" s="16">
        <v>118</v>
      </c>
      <c r="G13" s="26">
        <v>112</v>
      </c>
      <c r="H13" s="26">
        <v>51</v>
      </c>
      <c r="I13" s="26">
        <v>15</v>
      </c>
      <c r="J13" s="46">
        <v>35</v>
      </c>
      <c r="K13" s="26">
        <v>105</v>
      </c>
      <c r="L13" s="26">
        <v>295</v>
      </c>
      <c r="M13" s="26">
        <v>77</v>
      </c>
      <c r="N13" s="27">
        <v>1.92</v>
      </c>
    </row>
    <row r="14" spans="1:14" s="10" customFormat="1" ht="11.25" customHeight="1">
      <c r="A14" s="15" t="s">
        <v>11</v>
      </c>
      <c r="B14" s="16">
        <v>76682</v>
      </c>
      <c r="C14" s="26">
        <v>1110</v>
      </c>
      <c r="D14" s="16">
        <v>66</v>
      </c>
      <c r="E14" s="16">
        <v>137</v>
      </c>
      <c r="F14" s="16">
        <v>334</v>
      </c>
      <c r="G14" s="26">
        <v>369</v>
      </c>
      <c r="H14" s="26">
        <v>147</v>
      </c>
      <c r="I14" s="26">
        <v>57</v>
      </c>
      <c r="J14" s="46">
        <v>87</v>
      </c>
      <c r="K14" s="26">
        <v>183</v>
      </c>
      <c r="L14" s="26">
        <v>926</v>
      </c>
      <c r="M14" s="26">
        <v>184</v>
      </c>
      <c r="N14" s="27">
        <v>1.45</v>
      </c>
    </row>
    <row r="15" spans="1:14" s="10" customFormat="1" ht="11.25" customHeight="1">
      <c r="A15" s="15" t="s">
        <v>12</v>
      </c>
      <c r="B15" s="16">
        <v>21245</v>
      </c>
      <c r="C15" s="26">
        <v>129</v>
      </c>
      <c r="D15" s="16">
        <v>10</v>
      </c>
      <c r="E15" s="16">
        <v>21</v>
      </c>
      <c r="F15" s="16">
        <v>37</v>
      </c>
      <c r="G15" s="26">
        <v>26</v>
      </c>
      <c r="H15" s="26">
        <v>27</v>
      </c>
      <c r="I15" s="26">
        <v>8</v>
      </c>
      <c r="J15" s="46">
        <v>16</v>
      </c>
      <c r="K15" s="26">
        <v>28</v>
      </c>
      <c r="L15" s="26">
        <v>86</v>
      </c>
      <c r="M15" s="26">
        <v>43</v>
      </c>
      <c r="N15" s="27">
        <v>0.61</v>
      </c>
    </row>
    <row r="16" spans="1:14" s="10" customFormat="1" ht="11.25" customHeight="1">
      <c r="A16" s="15" t="s">
        <v>13</v>
      </c>
      <c r="B16" s="16">
        <v>21512</v>
      </c>
      <c r="C16" s="26">
        <v>333</v>
      </c>
      <c r="D16" s="16">
        <v>22</v>
      </c>
      <c r="E16" s="16">
        <v>49</v>
      </c>
      <c r="F16" s="16">
        <v>97</v>
      </c>
      <c r="G16" s="26">
        <v>106</v>
      </c>
      <c r="H16" s="26">
        <v>44</v>
      </c>
      <c r="I16" s="26">
        <v>15</v>
      </c>
      <c r="J16" s="46">
        <v>21</v>
      </c>
      <c r="K16" s="26">
        <v>21</v>
      </c>
      <c r="L16" s="26">
        <v>269</v>
      </c>
      <c r="M16" s="26">
        <v>64</v>
      </c>
      <c r="N16" s="27">
        <v>1.55</v>
      </c>
    </row>
    <row r="17" spans="1:14" s="10" customFormat="1" ht="11.25" customHeight="1">
      <c r="A17" s="15" t="s">
        <v>14</v>
      </c>
      <c r="B17" s="16">
        <v>22477</v>
      </c>
      <c r="C17" s="26">
        <v>378</v>
      </c>
      <c r="D17" s="16">
        <v>28</v>
      </c>
      <c r="E17" s="16">
        <v>46</v>
      </c>
      <c r="F17" s="16">
        <v>93</v>
      </c>
      <c r="G17" s="26">
        <v>114</v>
      </c>
      <c r="H17" s="26">
        <v>70</v>
      </c>
      <c r="I17" s="26">
        <v>27</v>
      </c>
      <c r="J17" s="46">
        <v>68</v>
      </c>
      <c r="K17" s="26">
        <v>55</v>
      </c>
      <c r="L17" s="26">
        <v>342</v>
      </c>
      <c r="M17" s="26">
        <v>36</v>
      </c>
      <c r="N17" s="27">
        <v>1.68</v>
      </c>
    </row>
    <row r="18" spans="1:14" s="10" customFormat="1" ht="11.25" customHeight="1">
      <c r="A18" s="15" t="s">
        <v>15</v>
      </c>
      <c r="B18" s="16">
        <v>57728</v>
      </c>
      <c r="C18" s="26">
        <v>250</v>
      </c>
      <c r="D18" s="16">
        <v>12</v>
      </c>
      <c r="E18" s="16">
        <v>28</v>
      </c>
      <c r="F18" s="16">
        <v>66</v>
      </c>
      <c r="G18" s="16">
        <v>96</v>
      </c>
      <c r="H18" s="16">
        <v>29</v>
      </c>
      <c r="I18" s="16">
        <v>19</v>
      </c>
      <c r="J18" s="46">
        <v>29</v>
      </c>
      <c r="K18" s="26">
        <v>19</v>
      </c>
      <c r="L18" s="26">
        <v>201</v>
      </c>
      <c r="M18" s="26">
        <v>49</v>
      </c>
      <c r="N18" s="27">
        <v>0.43</v>
      </c>
    </row>
    <row r="19" spans="1:14" s="10" customFormat="1" ht="11.25" customHeight="1">
      <c r="A19" s="15" t="s">
        <v>16</v>
      </c>
      <c r="B19" s="16">
        <v>145519</v>
      </c>
      <c r="C19" s="26">
        <v>1953</v>
      </c>
      <c r="D19" s="16">
        <v>195</v>
      </c>
      <c r="E19" s="16">
        <v>297</v>
      </c>
      <c r="F19" s="16">
        <v>693</v>
      </c>
      <c r="G19" s="16">
        <v>529</v>
      </c>
      <c r="H19" s="16">
        <v>162</v>
      </c>
      <c r="I19" s="16">
        <v>77</v>
      </c>
      <c r="J19" s="46">
        <v>190</v>
      </c>
      <c r="K19" s="26">
        <v>376</v>
      </c>
      <c r="L19" s="26">
        <v>1730</v>
      </c>
      <c r="M19" s="26">
        <v>223</v>
      </c>
      <c r="N19" s="27">
        <v>1.34</v>
      </c>
    </row>
    <row r="20" spans="1:14" s="10" customFormat="1" ht="11.25" customHeight="1">
      <c r="A20" s="15" t="s">
        <v>97</v>
      </c>
      <c r="B20" s="16">
        <v>134540</v>
      </c>
      <c r="C20" s="26">
        <v>3757</v>
      </c>
      <c r="D20" s="16">
        <v>216</v>
      </c>
      <c r="E20" s="16">
        <v>461</v>
      </c>
      <c r="F20" s="16">
        <v>1293</v>
      </c>
      <c r="G20" s="16">
        <v>1266</v>
      </c>
      <c r="H20" s="16">
        <v>373</v>
      </c>
      <c r="I20" s="16">
        <v>148</v>
      </c>
      <c r="J20" s="46">
        <v>371</v>
      </c>
      <c r="K20" s="26">
        <v>461</v>
      </c>
      <c r="L20" s="26">
        <v>3323</v>
      </c>
      <c r="M20" s="26">
        <v>434</v>
      </c>
      <c r="N20" s="27">
        <v>2.79</v>
      </c>
    </row>
    <row r="21" spans="1:14" s="10" customFormat="1" ht="11.25" customHeight="1">
      <c r="A21" s="15" t="s">
        <v>18</v>
      </c>
      <c r="B21" s="16">
        <v>108987</v>
      </c>
      <c r="C21" s="26">
        <v>546</v>
      </c>
      <c r="D21" s="16">
        <v>68</v>
      </c>
      <c r="E21" s="16">
        <v>164</v>
      </c>
      <c r="F21" s="16">
        <v>202</v>
      </c>
      <c r="G21" s="16">
        <v>84</v>
      </c>
      <c r="H21" s="16">
        <v>16</v>
      </c>
      <c r="I21" s="16">
        <v>12</v>
      </c>
      <c r="J21" s="46">
        <v>12</v>
      </c>
      <c r="K21" s="26">
        <v>29</v>
      </c>
      <c r="L21" s="26">
        <v>535</v>
      </c>
      <c r="M21" s="26">
        <v>11</v>
      </c>
      <c r="N21" s="27">
        <v>0.5</v>
      </c>
    </row>
    <row r="22" spans="1:14" s="10" customFormat="1" ht="11.25" customHeight="1">
      <c r="A22" s="15" t="s">
        <v>19</v>
      </c>
      <c r="B22" s="16">
        <v>138417</v>
      </c>
      <c r="C22" s="26">
        <v>809</v>
      </c>
      <c r="D22" s="16">
        <v>23</v>
      </c>
      <c r="E22" s="16">
        <v>81</v>
      </c>
      <c r="F22" s="16">
        <v>394</v>
      </c>
      <c r="G22" s="16">
        <v>254</v>
      </c>
      <c r="H22" s="16">
        <v>44</v>
      </c>
      <c r="I22" s="16">
        <v>13</v>
      </c>
      <c r="J22" s="46">
        <v>29</v>
      </c>
      <c r="K22" s="26">
        <v>60</v>
      </c>
      <c r="L22" s="26">
        <v>783</v>
      </c>
      <c r="M22" s="26">
        <v>26</v>
      </c>
      <c r="N22" s="27">
        <v>0.58</v>
      </c>
    </row>
    <row r="23" spans="1:14" s="10" customFormat="1" ht="11.25" customHeight="1">
      <c r="A23" s="15" t="s">
        <v>20</v>
      </c>
      <c r="B23" s="16">
        <v>41344</v>
      </c>
      <c r="C23" s="26">
        <v>845</v>
      </c>
      <c r="D23" s="16">
        <v>32</v>
      </c>
      <c r="E23" s="16">
        <v>85</v>
      </c>
      <c r="F23" s="16">
        <v>257</v>
      </c>
      <c r="G23" s="16">
        <v>292</v>
      </c>
      <c r="H23" s="16">
        <v>139</v>
      </c>
      <c r="I23" s="16">
        <v>40</v>
      </c>
      <c r="J23" s="46">
        <v>73</v>
      </c>
      <c r="K23" s="26">
        <v>127</v>
      </c>
      <c r="L23" s="26">
        <v>680</v>
      </c>
      <c r="M23" s="26">
        <v>165</v>
      </c>
      <c r="N23" s="27">
        <v>2.04</v>
      </c>
    </row>
    <row r="24" spans="1:14" s="10" customFormat="1" ht="11.25" customHeight="1">
      <c r="A24" s="15" t="s">
        <v>21</v>
      </c>
      <c r="B24" s="16">
        <v>28622</v>
      </c>
      <c r="C24" s="26">
        <v>577</v>
      </c>
      <c r="D24" s="16">
        <v>39</v>
      </c>
      <c r="E24" s="16">
        <v>81</v>
      </c>
      <c r="F24" s="16">
        <v>149</v>
      </c>
      <c r="G24" s="16">
        <v>193</v>
      </c>
      <c r="H24" s="16">
        <v>57</v>
      </c>
      <c r="I24" s="16">
        <v>58</v>
      </c>
      <c r="J24" s="46">
        <v>87</v>
      </c>
      <c r="K24" s="26">
        <v>97</v>
      </c>
      <c r="L24" s="26">
        <v>434</v>
      </c>
      <c r="M24" s="26">
        <v>143</v>
      </c>
      <c r="N24" s="27">
        <v>2.02</v>
      </c>
    </row>
    <row r="25" spans="1:14" s="10" customFormat="1" ht="11.25" customHeight="1">
      <c r="A25" s="15" t="s">
        <v>22</v>
      </c>
      <c r="B25" s="16">
        <v>7873</v>
      </c>
      <c r="C25" s="26">
        <v>186</v>
      </c>
      <c r="D25" s="16">
        <v>9</v>
      </c>
      <c r="E25" s="16">
        <v>21</v>
      </c>
      <c r="F25" s="16">
        <v>50</v>
      </c>
      <c r="G25" s="16">
        <v>51</v>
      </c>
      <c r="H25" s="16">
        <v>26</v>
      </c>
      <c r="I25" s="16">
        <v>29</v>
      </c>
      <c r="J25" s="46">
        <v>33</v>
      </c>
      <c r="K25" s="26">
        <v>27</v>
      </c>
      <c r="L25" s="26">
        <v>154</v>
      </c>
      <c r="M25" s="26">
        <v>32</v>
      </c>
      <c r="N25" s="27">
        <v>2.36</v>
      </c>
    </row>
    <row r="26" spans="1:14" s="10" customFormat="1" ht="11.25" customHeight="1">
      <c r="A26" s="15" t="s">
        <v>23</v>
      </c>
      <c r="B26" s="16">
        <v>252538</v>
      </c>
      <c r="C26" s="26">
        <v>4651</v>
      </c>
      <c r="D26" s="16">
        <v>327</v>
      </c>
      <c r="E26" s="16">
        <v>706</v>
      </c>
      <c r="F26" s="16">
        <v>1485</v>
      </c>
      <c r="G26" s="16">
        <v>1432</v>
      </c>
      <c r="H26" s="16">
        <v>433</v>
      </c>
      <c r="I26" s="16">
        <v>268</v>
      </c>
      <c r="J26" s="46">
        <v>366</v>
      </c>
      <c r="K26" s="26">
        <v>717</v>
      </c>
      <c r="L26" s="26">
        <v>4014</v>
      </c>
      <c r="M26" s="26">
        <v>637</v>
      </c>
      <c r="N26" s="27">
        <v>1.84</v>
      </c>
    </row>
    <row r="27" spans="1:14" s="10" customFormat="1" ht="11.25" customHeight="1">
      <c r="A27" s="15" t="s">
        <v>24</v>
      </c>
      <c r="B27" s="16">
        <v>170177</v>
      </c>
      <c r="C27" s="26">
        <v>2906</v>
      </c>
      <c r="D27" s="16">
        <v>378</v>
      </c>
      <c r="E27" s="16">
        <v>555</v>
      </c>
      <c r="F27" s="16">
        <v>801</v>
      </c>
      <c r="G27" s="16">
        <v>733</v>
      </c>
      <c r="H27" s="16">
        <v>281</v>
      </c>
      <c r="I27" s="16">
        <v>158</v>
      </c>
      <c r="J27" s="46">
        <v>248</v>
      </c>
      <c r="K27" s="26">
        <v>445</v>
      </c>
      <c r="L27" s="26">
        <v>1674</v>
      </c>
      <c r="M27" s="26">
        <v>1232</v>
      </c>
      <c r="N27" s="27">
        <v>1.71</v>
      </c>
    </row>
    <row r="28" spans="1:14" s="10" customFormat="1" ht="11.25" customHeight="1">
      <c r="A28" s="15" t="s">
        <v>25</v>
      </c>
      <c r="B28" s="16">
        <v>312678</v>
      </c>
      <c r="C28" s="26">
        <v>7323</v>
      </c>
      <c r="D28" s="16">
        <v>354</v>
      </c>
      <c r="E28" s="16">
        <v>908</v>
      </c>
      <c r="F28" s="16">
        <v>2409</v>
      </c>
      <c r="G28" s="16">
        <v>2327</v>
      </c>
      <c r="H28" s="16">
        <v>963</v>
      </c>
      <c r="I28" s="16">
        <v>362</v>
      </c>
      <c r="J28" s="46">
        <v>882</v>
      </c>
      <c r="K28" s="26">
        <v>1222</v>
      </c>
      <c r="L28" s="26">
        <v>6155</v>
      </c>
      <c r="M28" s="26">
        <v>1168</v>
      </c>
      <c r="N28" s="27">
        <v>2.34</v>
      </c>
    </row>
    <row r="29" spans="1:14" s="10" customFormat="1" ht="11.25" customHeight="1">
      <c r="A29" s="15" t="s">
        <v>26</v>
      </c>
      <c r="B29" s="16">
        <v>129996</v>
      </c>
      <c r="C29" s="26">
        <v>2598</v>
      </c>
      <c r="D29" s="16">
        <v>131</v>
      </c>
      <c r="E29" s="16">
        <v>310</v>
      </c>
      <c r="F29" s="16">
        <v>835</v>
      </c>
      <c r="G29" s="16">
        <v>863</v>
      </c>
      <c r="H29" s="16">
        <v>305</v>
      </c>
      <c r="I29" s="16">
        <v>154</v>
      </c>
      <c r="J29" s="46">
        <v>246</v>
      </c>
      <c r="K29" s="26">
        <v>524</v>
      </c>
      <c r="L29" s="26">
        <v>2260</v>
      </c>
      <c r="M29" s="26">
        <v>338</v>
      </c>
      <c r="N29" s="27">
        <v>2</v>
      </c>
    </row>
    <row r="30" spans="1:14" s="17" customFormat="1" ht="11.25" customHeight="1">
      <c r="A30" s="11" t="s">
        <v>27</v>
      </c>
      <c r="B30" s="12">
        <v>236570</v>
      </c>
      <c r="C30" s="24">
        <v>3764</v>
      </c>
      <c r="D30" s="12">
        <v>241</v>
      </c>
      <c r="E30" s="12">
        <v>655</v>
      </c>
      <c r="F30" s="12">
        <v>1304</v>
      </c>
      <c r="G30" s="12">
        <v>1140</v>
      </c>
      <c r="H30" s="12">
        <v>262</v>
      </c>
      <c r="I30" s="12">
        <v>162</v>
      </c>
      <c r="J30" s="41">
        <v>474</v>
      </c>
      <c r="K30" s="24">
        <v>1046</v>
      </c>
      <c r="L30" s="24">
        <v>3044</v>
      </c>
      <c r="M30" s="24">
        <v>720</v>
      </c>
      <c r="N30" s="25">
        <v>1.59</v>
      </c>
    </row>
    <row r="31" spans="1:14" s="10" customFormat="1" ht="11.25" customHeight="1">
      <c r="A31" s="15" t="s">
        <v>28</v>
      </c>
      <c r="B31" s="16">
        <v>400395</v>
      </c>
      <c r="C31" s="26">
        <v>3653</v>
      </c>
      <c r="D31" s="16">
        <v>362</v>
      </c>
      <c r="E31" s="16">
        <v>605</v>
      </c>
      <c r="F31" s="16">
        <v>999</v>
      </c>
      <c r="G31" s="16">
        <v>868</v>
      </c>
      <c r="H31" s="16">
        <v>453</v>
      </c>
      <c r="I31" s="16">
        <v>366</v>
      </c>
      <c r="J31" s="46">
        <v>604</v>
      </c>
      <c r="K31" s="26">
        <v>546</v>
      </c>
      <c r="L31" s="26">
        <v>2657</v>
      </c>
      <c r="M31" s="26">
        <v>996</v>
      </c>
      <c r="N31" s="27">
        <v>0.91</v>
      </c>
    </row>
    <row r="32" spans="1:14" s="10" customFormat="1" ht="11.25" customHeight="1">
      <c r="A32" s="15" t="s">
        <v>29</v>
      </c>
      <c r="B32" s="16">
        <v>250465</v>
      </c>
      <c r="C32" s="26">
        <v>5625</v>
      </c>
      <c r="D32" s="16">
        <v>629</v>
      </c>
      <c r="E32" s="16">
        <v>1101</v>
      </c>
      <c r="F32" s="16">
        <v>1750</v>
      </c>
      <c r="G32" s="16">
        <v>1443</v>
      </c>
      <c r="H32" s="16">
        <v>503</v>
      </c>
      <c r="I32" s="16">
        <v>199</v>
      </c>
      <c r="J32" s="46">
        <v>736</v>
      </c>
      <c r="K32" s="26">
        <v>912</v>
      </c>
      <c r="L32" s="26">
        <v>3888</v>
      </c>
      <c r="M32" s="26">
        <v>1737</v>
      </c>
      <c r="N32" s="27">
        <v>2.25</v>
      </c>
    </row>
    <row r="33" spans="1:14" s="10" customFormat="1" ht="11.25" customHeight="1">
      <c r="A33" s="15" t="s">
        <v>30</v>
      </c>
      <c r="B33" s="16">
        <v>94223</v>
      </c>
      <c r="C33" s="26">
        <v>1444</v>
      </c>
      <c r="D33" s="16">
        <v>91</v>
      </c>
      <c r="E33" s="16">
        <v>168</v>
      </c>
      <c r="F33" s="16">
        <v>598</v>
      </c>
      <c r="G33" s="16">
        <v>401</v>
      </c>
      <c r="H33" s="16">
        <v>133</v>
      </c>
      <c r="I33" s="16">
        <v>53</v>
      </c>
      <c r="J33" s="46">
        <v>47</v>
      </c>
      <c r="K33" s="26">
        <v>37</v>
      </c>
      <c r="L33" s="26">
        <v>1412</v>
      </c>
      <c r="M33" s="26">
        <v>32</v>
      </c>
      <c r="N33" s="27">
        <v>1.53</v>
      </c>
    </row>
    <row r="34" spans="1:14" s="10" customFormat="1" ht="11.25" customHeight="1">
      <c r="A34" s="15" t="s">
        <v>31</v>
      </c>
      <c r="B34" s="16">
        <v>229551</v>
      </c>
      <c r="C34" s="26">
        <v>1167</v>
      </c>
      <c r="D34" s="16">
        <v>203</v>
      </c>
      <c r="E34" s="16">
        <v>190</v>
      </c>
      <c r="F34" s="16">
        <v>217</v>
      </c>
      <c r="G34" s="16">
        <v>179</v>
      </c>
      <c r="H34" s="16">
        <v>125</v>
      </c>
      <c r="I34" s="16">
        <v>253</v>
      </c>
      <c r="J34" s="46">
        <v>204</v>
      </c>
      <c r="K34" s="26">
        <v>40</v>
      </c>
      <c r="L34" s="26">
        <v>866</v>
      </c>
      <c r="M34" s="26">
        <v>301</v>
      </c>
      <c r="N34" s="27">
        <v>0.51</v>
      </c>
    </row>
    <row r="35" spans="1:14" s="10" customFormat="1" ht="11.25" customHeight="1">
      <c r="A35" s="10" t="s">
        <v>32</v>
      </c>
      <c r="B35" s="18">
        <v>37688</v>
      </c>
      <c r="C35" s="28">
        <v>861</v>
      </c>
      <c r="D35" s="18">
        <v>58</v>
      </c>
      <c r="E35" s="18">
        <v>95</v>
      </c>
      <c r="F35" s="18">
        <v>253</v>
      </c>
      <c r="G35" s="18">
        <v>295</v>
      </c>
      <c r="H35" s="18">
        <v>106</v>
      </c>
      <c r="I35" s="18">
        <v>54</v>
      </c>
      <c r="J35" s="52">
        <v>215</v>
      </c>
      <c r="K35" s="28">
        <v>125</v>
      </c>
      <c r="L35" s="28">
        <v>643</v>
      </c>
      <c r="M35" s="28">
        <v>218</v>
      </c>
      <c r="N35" s="29">
        <v>2.28</v>
      </c>
    </row>
    <row r="36" spans="1:14" s="10" customFormat="1" ht="5.25" customHeigh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</row>
    <row r="37" spans="1:14" s="10" customFormat="1" ht="11.25">
      <c r="A37" s="60" t="s">
        <v>49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</row>
    <row r="38" spans="1:14" s="10" customFormat="1" ht="11.25">
      <c r="A38" s="60" t="s">
        <v>50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</row>
    <row r="39" spans="1:14" s="10" customFormat="1" ht="11.25">
      <c r="A39" s="60" t="s">
        <v>93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</row>
    <row r="40" spans="1:14" s="10" customFormat="1" ht="11.25">
      <c r="A40" s="60" t="s">
        <v>92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</row>
    <row r="41" spans="1:14" s="10" customFormat="1" ht="11.25">
      <c r="A41" s="60" t="s">
        <v>98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</row>
    <row r="42" spans="1:14" s="10" customFormat="1" ht="5.25" customHeight="1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</row>
    <row r="43" spans="1:14" s="10" customFormat="1" ht="11.25">
      <c r="A43" s="58" t="s">
        <v>103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</row>
    <row r="44" spans="1:14" s="10" customFormat="1" ht="5.25" customHeight="1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</row>
    <row r="45" spans="1:14" s="10" customFormat="1" ht="11.25" customHeight="1">
      <c r="A45" s="58" t="s">
        <v>63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</row>
    <row r="46" spans="1:14" s="10" customFormat="1" ht="11.25">
      <c r="A46" s="58" t="s">
        <v>39</v>
      </c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</row>
    <row r="47" s="10" customFormat="1" ht="11.25">
      <c r="J47" s="43"/>
    </row>
  </sheetData>
  <sheetProtection/>
  <mergeCells count="20">
    <mergeCell ref="A41:N41"/>
    <mergeCell ref="A1:N1"/>
    <mergeCell ref="A2:N2"/>
    <mergeCell ref="A3:N3"/>
    <mergeCell ref="A4:N4"/>
    <mergeCell ref="C5:M5"/>
    <mergeCell ref="D6:I6"/>
    <mergeCell ref="J6:K6"/>
    <mergeCell ref="L6:M6"/>
    <mergeCell ref="A39:N39"/>
    <mergeCell ref="A43:N43"/>
    <mergeCell ref="A44:N44"/>
    <mergeCell ref="A45:N45"/>
    <mergeCell ref="A46:N46"/>
    <mergeCell ref="D7:M7"/>
    <mergeCell ref="A36:N36"/>
    <mergeCell ref="A37:N37"/>
    <mergeCell ref="A38:N38"/>
    <mergeCell ref="A40:N40"/>
    <mergeCell ref="A42:N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pane ySplit="8" topLeftCell="A9" activePane="bottomLeft" state="frozen"/>
      <selection pane="topLeft" activeCell="J47" sqref="J47"/>
      <selection pane="bottomLeft" activeCell="A1" sqref="A1:N1"/>
    </sheetView>
  </sheetViews>
  <sheetFormatPr defaultColWidth="9.140625" defaultRowHeight="12.75"/>
  <cols>
    <col min="1" max="1" width="21.8515625" style="0" customWidth="1"/>
    <col min="2" max="3" width="11.7109375" style="0" customWidth="1"/>
    <col min="4" max="9" width="9.7109375" style="0" customWidth="1"/>
    <col min="10" max="14" width="11.7109375" style="0" customWidth="1"/>
  </cols>
  <sheetData>
    <row r="1" spans="1:14" s="1" customFormat="1" ht="12.7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s="1" customFormat="1" ht="12.75">
      <c r="A2" s="61" t="s">
        <v>75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s="1" customFormat="1" ht="12.7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4" s="1" customFormat="1" ht="12.7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</row>
    <row r="5" spans="1:14" s="3" customFormat="1" ht="12" customHeight="1">
      <c r="A5" s="4"/>
      <c r="B5" s="5" t="s">
        <v>0</v>
      </c>
      <c r="C5" s="63" t="s">
        <v>1</v>
      </c>
      <c r="D5" s="64"/>
      <c r="E5" s="64"/>
      <c r="F5" s="64"/>
      <c r="G5" s="64"/>
      <c r="H5" s="64"/>
      <c r="I5" s="64"/>
      <c r="J5" s="64"/>
      <c r="K5" s="64"/>
      <c r="L5" s="64"/>
      <c r="M5" s="65"/>
      <c r="N5" s="5" t="s">
        <v>44</v>
      </c>
    </row>
    <row r="6" spans="1:14" s="3" customFormat="1" ht="12" customHeight="1">
      <c r="A6" s="4"/>
      <c r="B6" s="5" t="s">
        <v>52</v>
      </c>
      <c r="C6" s="19" t="s">
        <v>2</v>
      </c>
      <c r="D6" s="66" t="s">
        <v>41</v>
      </c>
      <c r="E6" s="66"/>
      <c r="F6" s="66"/>
      <c r="G6" s="66"/>
      <c r="H6" s="66"/>
      <c r="I6" s="66"/>
      <c r="J6" s="66" t="s">
        <v>42</v>
      </c>
      <c r="K6" s="66"/>
      <c r="L6" s="66" t="s">
        <v>47</v>
      </c>
      <c r="M6" s="67"/>
      <c r="N6" s="5" t="s">
        <v>45</v>
      </c>
    </row>
    <row r="7" spans="1:14" s="3" customFormat="1" ht="14.25" customHeight="1">
      <c r="A7" s="6"/>
      <c r="B7" s="7" t="s">
        <v>58</v>
      </c>
      <c r="C7" s="7"/>
      <c r="D7" s="59"/>
      <c r="E7" s="59"/>
      <c r="F7" s="59"/>
      <c r="G7" s="59"/>
      <c r="H7" s="59"/>
      <c r="I7" s="59"/>
      <c r="J7" s="59"/>
      <c r="K7" s="59"/>
      <c r="L7" s="59"/>
      <c r="M7" s="59"/>
      <c r="N7" s="6" t="s">
        <v>91</v>
      </c>
    </row>
    <row r="8" spans="1:14" s="3" customFormat="1" ht="14.25" customHeight="1">
      <c r="A8" s="8"/>
      <c r="B8" s="9"/>
      <c r="C8" s="9"/>
      <c r="D8" s="9">
        <v>1</v>
      </c>
      <c r="E8" s="9">
        <v>2</v>
      </c>
      <c r="F8" s="9">
        <v>3</v>
      </c>
      <c r="G8" s="9">
        <v>4</v>
      </c>
      <c r="H8" s="9">
        <v>5</v>
      </c>
      <c r="I8" s="9" t="s">
        <v>4</v>
      </c>
      <c r="J8" s="9" t="s">
        <v>46</v>
      </c>
      <c r="K8" s="9" t="s">
        <v>43</v>
      </c>
      <c r="L8" s="9" t="s">
        <v>90</v>
      </c>
      <c r="M8" s="9" t="s">
        <v>5</v>
      </c>
      <c r="N8" s="9"/>
    </row>
    <row r="9" spans="1:14" s="10" customFormat="1" ht="11.25" customHeight="1">
      <c r="A9" s="11" t="s">
        <v>6</v>
      </c>
      <c r="B9" s="12">
        <v>4351846</v>
      </c>
      <c r="C9" s="24">
        <v>56518</v>
      </c>
      <c r="D9" s="12">
        <v>4051</v>
      </c>
      <c r="E9" s="12">
        <v>8303</v>
      </c>
      <c r="F9" s="12">
        <v>17570</v>
      </c>
      <c r="G9" s="24">
        <v>17173</v>
      </c>
      <c r="H9" s="24">
        <v>6100</v>
      </c>
      <c r="I9" s="24">
        <v>3321</v>
      </c>
      <c r="J9" s="24">
        <v>6523</v>
      </c>
      <c r="K9" s="24">
        <v>8768</v>
      </c>
      <c r="L9" s="24">
        <v>45504</v>
      </c>
      <c r="M9" s="24">
        <v>11014</v>
      </c>
      <c r="N9" s="25">
        <v>1.29871323571652</v>
      </c>
    </row>
    <row r="10" spans="1:14" s="10" customFormat="1" ht="11.25" customHeight="1">
      <c r="A10" s="13" t="s">
        <v>7</v>
      </c>
      <c r="B10" s="16">
        <v>721243</v>
      </c>
      <c r="C10" s="26">
        <v>6146</v>
      </c>
      <c r="D10" s="16">
        <v>365</v>
      </c>
      <c r="E10" s="16">
        <v>838</v>
      </c>
      <c r="F10" s="16">
        <v>1905</v>
      </c>
      <c r="G10" s="26">
        <v>1998</v>
      </c>
      <c r="H10" s="26">
        <v>702</v>
      </c>
      <c r="I10" s="26">
        <v>338</v>
      </c>
      <c r="J10" s="26">
        <v>599</v>
      </c>
      <c r="K10" s="26">
        <v>1536</v>
      </c>
      <c r="L10" s="26">
        <v>5041</v>
      </c>
      <c r="M10" s="26">
        <v>1105</v>
      </c>
      <c r="N10" s="27">
        <v>0.852139986107318</v>
      </c>
    </row>
    <row r="11" spans="1:14" s="10" customFormat="1" ht="11.25" customHeight="1">
      <c r="A11" s="15" t="s">
        <v>8</v>
      </c>
      <c r="B11" s="16">
        <v>551234</v>
      </c>
      <c r="C11" s="26">
        <v>9309</v>
      </c>
      <c r="D11" s="16">
        <v>702</v>
      </c>
      <c r="E11" s="16">
        <v>1443</v>
      </c>
      <c r="F11" s="16">
        <v>3120</v>
      </c>
      <c r="G11" s="26">
        <v>2739</v>
      </c>
      <c r="H11" s="26">
        <v>861</v>
      </c>
      <c r="I11" s="26">
        <v>444</v>
      </c>
      <c r="J11" s="26">
        <v>875</v>
      </c>
      <c r="K11" s="26">
        <v>789</v>
      </c>
      <c r="L11" s="26">
        <v>8045</v>
      </c>
      <c r="M11" s="26">
        <v>1264</v>
      </c>
      <c r="N11" s="27">
        <v>1.68875649905485</v>
      </c>
    </row>
    <row r="12" spans="1:14" s="10" customFormat="1" ht="11.25" customHeight="1">
      <c r="A12" s="15" t="s">
        <v>9</v>
      </c>
      <c r="B12" s="16">
        <v>190031</v>
      </c>
      <c r="C12" s="26">
        <v>1995</v>
      </c>
      <c r="D12" s="16">
        <v>123</v>
      </c>
      <c r="E12" s="16">
        <v>271</v>
      </c>
      <c r="F12" s="16">
        <v>675</v>
      </c>
      <c r="G12" s="26">
        <v>657</v>
      </c>
      <c r="H12" s="26">
        <v>177</v>
      </c>
      <c r="I12" s="26">
        <v>92</v>
      </c>
      <c r="J12" s="26">
        <v>101</v>
      </c>
      <c r="K12" s="26">
        <v>430</v>
      </c>
      <c r="L12" s="26">
        <v>1732</v>
      </c>
      <c r="M12" s="26">
        <v>263</v>
      </c>
      <c r="N12" s="27">
        <v>1.04982871215749</v>
      </c>
    </row>
    <row r="13" spans="1:14" s="10" customFormat="1" ht="11.25" customHeight="1">
      <c r="A13" s="15" t="s">
        <v>10</v>
      </c>
      <c r="B13" s="16">
        <v>18949</v>
      </c>
      <c r="C13" s="26">
        <v>264</v>
      </c>
      <c r="D13" s="16">
        <v>22</v>
      </c>
      <c r="E13" s="16">
        <v>27</v>
      </c>
      <c r="F13" s="16">
        <v>74</v>
      </c>
      <c r="G13" s="26">
        <v>95</v>
      </c>
      <c r="H13" s="26">
        <v>31</v>
      </c>
      <c r="I13" s="26">
        <v>15</v>
      </c>
      <c r="J13" s="26">
        <v>30</v>
      </c>
      <c r="K13" s="26">
        <v>31</v>
      </c>
      <c r="L13" s="26">
        <v>219</v>
      </c>
      <c r="M13" s="26">
        <v>45</v>
      </c>
      <c r="N13" s="27">
        <v>1.3932133621827</v>
      </c>
    </row>
    <row r="14" spans="1:14" s="10" customFormat="1" ht="11.25" customHeight="1">
      <c r="A14" s="15" t="s">
        <v>11</v>
      </c>
      <c r="B14" s="16">
        <v>75260</v>
      </c>
      <c r="C14" s="26">
        <v>699</v>
      </c>
      <c r="D14" s="16">
        <v>61</v>
      </c>
      <c r="E14" s="16">
        <v>71</v>
      </c>
      <c r="F14" s="16">
        <v>157</v>
      </c>
      <c r="G14" s="26">
        <v>259</v>
      </c>
      <c r="H14" s="26">
        <v>104</v>
      </c>
      <c r="I14" s="26">
        <v>47</v>
      </c>
      <c r="J14" s="26">
        <v>86</v>
      </c>
      <c r="K14" s="26">
        <v>100</v>
      </c>
      <c r="L14" s="26">
        <v>507</v>
      </c>
      <c r="M14" s="26">
        <v>192</v>
      </c>
      <c r="N14" s="27">
        <v>0.928780228541058</v>
      </c>
    </row>
    <row r="15" spans="1:14" s="10" customFormat="1" ht="11.25" customHeight="1">
      <c r="A15" s="15" t="s">
        <v>12</v>
      </c>
      <c r="B15" s="16">
        <v>20824</v>
      </c>
      <c r="C15" s="26">
        <v>128</v>
      </c>
      <c r="D15" s="16">
        <v>8</v>
      </c>
      <c r="E15" s="16">
        <v>20</v>
      </c>
      <c r="F15" s="16">
        <v>32</v>
      </c>
      <c r="G15" s="26">
        <v>49</v>
      </c>
      <c r="H15" s="26">
        <v>13</v>
      </c>
      <c r="I15" s="26">
        <v>6</v>
      </c>
      <c r="J15" s="26">
        <v>8</v>
      </c>
      <c r="K15" s="26">
        <v>35</v>
      </c>
      <c r="L15" s="26">
        <v>84</v>
      </c>
      <c r="M15" s="26">
        <v>44</v>
      </c>
      <c r="N15" s="27">
        <v>0.614675374567806</v>
      </c>
    </row>
    <row r="16" spans="1:14" s="10" customFormat="1" ht="11.25" customHeight="1">
      <c r="A16" s="15" t="s">
        <v>13</v>
      </c>
      <c r="B16" s="16">
        <v>21234</v>
      </c>
      <c r="C16" s="26">
        <v>296</v>
      </c>
      <c r="D16" s="16">
        <v>12</v>
      </c>
      <c r="E16" s="16">
        <v>30</v>
      </c>
      <c r="F16" s="16">
        <v>87</v>
      </c>
      <c r="G16" s="26">
        <v>114</v>
      </c>
      <c r="H16" s="26">
        <v>42</v>
      </c>
      <c r="I16" s="26">
        <v>11</v>
      </c>
      <c r="J16" s="26">
        <v>14</v>
      </c>
      <c r="K16" s="26">
        <v>44</v>
      </c>
      <c r="L16" s="26">
        <v>257</v>
      </c>
      <c r="M16" s="26">
        <v>39</v>
      </c>
      <c r="N16" s="27">
        <v>1.39399076952058</v>
      </c>
    </row>
    <row r="17" spans="1:14" s="10" customFormat="1" ht="11.25" customHeight="1">
      <c r="A17" s="15" t="s">
        <v>14</v>
      </c>
      <c r="B17" s="16">
        <v>21988</v>
      </c>
      <c r="C17" s="26">
        <v>372</v>
      </c>
      <c r="D17" s="16">
        <v>28</v>
      </c>
      <c r="E17" s="16">
        <v>35</v>
      </c>
      <c r="F17" s="16">
        <v>95</v>
      </c>
      <c r="G17" s="26">
        <v>115</v>
      </c>
      <c r="H17" s="26">
        <v>73</v>
      </c>
      <c r="I17" s="26">
        <v>26</v>
      </c>
      <c r="J17" s="26">
        <v>69</v>
      </c>
      <c r="K17" s="26">
        <v>62</v>
      </c>
      <c r="L17" s="26">
        <v>312</v>
      </c>
      <c r="M17" s="26">
        <v>60</v>
      </c>
      <c r="N17" s="27">
        <v>1.69183190831363</v>
      </c>
    </row>
    <row r="18" spans="1:14" s="10" customFormat="1" ht="11.25" customHeight="1">
      <c r="A18" s="15" t="s">
        <v>15</v>
      </c>
      <c r="B18" s="16">
        <v>56876</v>
      </c>
      <c r="C18" s="26">
        <v>196</v>
      </c>
      <c r="D18" s="16">
        <v>10</v>
      </c>
      <c r="E18" s="16">
        <v>15</v>
      </c>
      <c r="F18" s="16">
        <v>45</v>
      </c>
      <c r="G18" s="16">
        <v>68</v>
      </c>
      <c r="H18" s="16">
        <v>32</v>
      </c>
      <c r="I18" s="16">
        <v>26</v>
      </c>
      <c r="J18" s="26">
        <v>37</v>
      </c>
      <c r="K18" s="26">
        <v>19</v>
      </c>
      <c r="L18" s="26">
        <v>148</v>
      </c>
      <c r="M18" s="26">
        <v>48</v>
      </c>
      <c r="N18" s="27">
        <v>0.34460932555032</v>
      </c>
    </row>
    <row r="19" spans="1:14" s="10" customFormat="1" ht="11.25" customHeight="1">
      <c r="A19" s="15" t="s">
        <v>16</v>
      </c>
      <c r="B19" s="16">
        <v>142666</v>
      </c>
      <c r="C19" s="26">
        <v>1763</v>
      </c>
      <c r="D19" s="16">
        <v>161</v>
      </c>
      <c r="E19" s="16">
        <v>244</v>
      </c>
      <c r="F19" s="16">
        <v>610</v>
      </c>
      <c r="G19" s="16">
        <v>519</v>
      </c>
      <c r="H19" s="16">
        <v>167</v>
      </c>
      <c r="I19" s="16">
        <v>62</v>
      </c>
      <c r="J19" s="26">
        <v>168</v>
      </c>
      <c r="K19" s="26">
        <v>468</v>
      </c>
      <c r="L19" s="26">
        <v>1461</v>
      </c>
      <c r="M19" s="26">
        <v>302</v>
      </c>
      <c r="N19" s="27">
        <v>1.23575343810018</v>
      </c>
    </row>
    <row r="20" spans="1:14" s="10" customFormat="1" ht="11.25" customHeight="1">
      <c r="A20" s="15" t="s">
        <v>17</v>
      </c>
      <c r="B20" s="16">
        <v>132536</v>
      </c>
      <c r="C20" s="26">
        <v>3478</v>
      </c>
      <c r="D20" s="16">
        <v>149</v>
      </c>
      <c r="E20" s="16">
        <v>461</v>
      </c>
      <c r="F20" s="16">
        <v>1188</v>
      </c>
      <c r="G20" s="16">
        <v>1167</v>
      </c>
      <c r="H20" s="16">
        <v>383</v>
      </c>
      <c r="I20" s="16">
        <v>130</v>
      </c>
      <c r="J20" s="26">
        <v>346</v>
      </c>
      <c r="K20" s="26">
        <v>309</v>
      </c>
      <c r="L20" s="26">
        <v>3081</v>
      </c>
      <c r="M20" s="26">
        <v>397</v>
      </c>
      <c r="N20" s="27">
        <v>2.62419267217963</v>
      </c>
    </row>
    <row r="21" spans="1:14" s="10" customFormat="1" ht="11.25" customHeight="1">
      <c r="A21" s="15" t="s">
        <v>18</v>
      </c>
      <c r="B21" s="16">
        <v>107986</v>
      </c>
      <c r="C21" s="26">
        <v>452</v>
      </c>
      <c r="D21" s="16">
        <v>61</v>
      </c>
      <c r="E21" s="16">
        <v>107</v>
      </c>
      <c r="F21" s="16">
        <v>163</v>
      </c>
      <c r="G21" s="16">
        <v>77</v>
      </c>
      <c r="H21" s="16">
        <v>30</v>
      </c>
      <c r="I21" s="16">
        <v>14</v>
      </c>
      <c r="J21" s="26">
        <v>13</v>
      </c>
      <c r="K21" s="26">
        <v>42</v>
      </c>
      <c r="L21" s="26">
        <v>434</v>
      </c>
      <c r="M21" s="26">
        <v>18</v>
      </c>
      <c r="N21" s="27">
        <v>0.418572777952698</v>
      </c>
    </row>
    <row r="22" spans="1:14" s="10" customFormat="1" ht="11.25" customHeight="1">
      <c r="A22" s="15" t="s">
        <v>19</v>
      </c>
      <c r="B22" s="16">
        <v>136616</v>
      </c>
      <c r="C22" s="26">
        <v>645</v>
      </c>
      <c r="D22" s="16">
        <v>5</v>
      </c>
      <c r="E22" s="16">
        <v>66</v>
      </c>
      <c r="F22" s="16">
        <v>306</v>
      </c>
      <c r="G22" s="16">
        <v>205</v>
      </c>
      <c r="H22" s="16">
        <v>53</v>
      </c>
      <c r="I22" s="16">
        <v>10</v>
      </c>
      <c r="J22" s="26">
        <v>22</v>
      </c>
      <c r="K22" s="26">
        <v>116</v>
      </c>
      <c r="L22" s="26">
        <v>617</v>
      </c>
      <c r="M22" s="26">
        <v>28</v>
      </c>
      <c r="N22" s="27">
        <v>0.472126251683551</v>
      </c>
    </row>
    <row r="23" spans="1:14" s="10" customFormat="1" ht="11.25" customHeight="1">
      <c r="A23" s="15" t="s">
        <v>20</v>
      </c>
      <c r="B23" s="16">
        <v>40807</v>
      </c>
      <c r="C23" s="26">
        <v>686</v>
      </c>
      <c r="D23" s="16">
        <v>14</v>
      </c>
      <c r="E23" s="16">
        <v>106</v>
      </c>
      <c r="F23" s="16">
        <v>223</v>
      </c>
      <c r="G23" s="16">
        <v>245</v>
      </c>
      <c r="H23" s="16">
        <v>60</v>
      </c>
      <c r="I23" s="16">
        <v>38</v>
      </c>
      <c r="J23" s="26">
        <v>73</v>
      </c>
      <c r="K23" s="26">
        <v>144</v>
      </c>
      <c r="L23" s="26">
        <v>586</v>
      </c>
      <c r="M23" s="26">
        <v>100</v>
      </c>
      <c r="N23" s="27">
        <v>1.68108412772318</v>
      </c>
    </row>
    <row r="24" spans="1:14" s="10" customFormat="1" ht="11.25" customHeight="1">
      <c r="A24" s="15" t="s">
        <v>21</v>
      </c>
      <c r="B24" s="16">
        <v>28235</v>
      </c>
      <c r="C24" s="26">
        <v>562</v>
      </c>
      <c r="D24" s="16">
        <v>21</v>
      </c>
      <c r="E24" s="16">
        <v>75</v>
      </c>
      <c r="F24" s="16">
        <v>148</v>
      </c>
      <c r="G24" s="16">
        <v>176</v>
      </c>
      <c r="H24" s="16">
        <v>78</v>
      </c>
      <c r="I24" s="16">
        <v>64</v>
      </c>
      <c r="J24" s="26">
        <v>92</v>
      </c>
      <c r="K24" s="26">
        <v>123</v>
      </c>
      <c r="L24" s="26">
        <v>409</v>
      </c>
      <c r="M24" s="26">
        <v>153</v>
      </c>
      <c r="N24" s="27">
        <v>1.99043740038959</v>
      </c>
    </row>
    <row r="25" spans="1:14" s="10" customFormat="1" ht="11.25" customHeight="1">
      <c r="A25" s="15" t="s">
        <v>22</v>
      </c>
      <c r="B25" s="16">
        <v>7769</v>
      </c>
      <c r="C25" s="26">
        <v>282</v>
      </c>
      <c r="D25" s="16">
        <v>15</v>
      </c>
      <c r="E25" s="16">
        <v>42</v>
      </c>
      <c r="F25" s="16">
        <v>72</v>
      </c>
      <c r="G25" s="16">
        <v>88</v>
      </c>
      <c r="H25" s="16">
        <v>33</v>
      </c>
      <c r="I25" s="16">
        <v>32</v>
      </c>
      <c r="J25" s="26">
        <v>43</v>
      </c>
      <c r="K25" s="26">
        <v>27</v>
      </c>
      <c r="L25" s="26">
        <v>257</v>
      </c>
      <c r="M25" s="26">
        <v>25</v>
      </c>
      <c r="N25" s="27">
        <v>3.629810786459</v>
      </c>
    </row>
    <row r="26" spans="1:14" s="10" customFormat="1" ht="11.25" customHeight="1">
      <c r="A26" s="15" t="s">
        <v>23</v>
      </c>
      <c r="B26" s="16">
        <v>248854</v>
      </c>
      <c r="C26" s="26">
        <v>4412</v>
      </c>
      <c r="D26" s="16">
        <v>201</v>
      </c>
      <c r="E26" s="16">
        <v>627</v>
      </c>
      <c r="F26" s="16">
        <v>1496</v>
      </c>
      <c r="G26" s="16">
        <v>1458</v>
      </c>
      <c r="H26" s="16">
        <v>396</v>
      </c>
      <c r="I26" s="16">
        <v>234</v>
      </c>
      <c r="J26" s="26">
        <v>377</v>
      </c>
      <c r="K26" s="26">
        <v>546</v>
      </c>
      <c r="L26" s="26">
        <v>3812</v>
      </c>
      <c r="M26" s="26">
        <v>600</v>
      </c>
      <c r="N26" s="27">
        <v>1.77292709781639</v>
      </c>
    </row>
    <row r="27" spans="1:14" s="10" customFormat="1" ht="11.25" customHeight="1">
      <c r="A27" s="15" t="s">
        <v>24</v>
      </c>
      <c r="B27" s="16">
        <v>167599</v>
      </c>
      <c r="C27" s="26">
        <v>2567</v>
      </c>
      <c r="D27" s="16">
        <v>360</v>
      </c>
      <c r="E27" s="16">
        <v>467</v>
      </c>
      <c r="F27" s="16">
        <v>670</v>
      </c>
      <c r="G27" s="16">
        <v>693</v>
      </c>
      <c r="H27" s="16">
        <v>242</v>
      </c>
      <c r="I27" s="16">
        <v>135</v>
      </c>
      <c r="J27" s="26">
        <v>208</v>
      </c>
      <c r="K27" s="26">
        <v>440</v>
      </c>
      <c r="L27" s="26">
        <v>1394</v>
      </c>
      <c r="M27" s="26">
        <v>1173</v>
      </c>
      <c r="N27" s="27">
        <v>1.53163205031056</v>
      </c>
    </row>
    <row r="28" spans="1:14" s="10" customFormat="1" ht="11.25" customHeight="1">
      <c r="A28" s="15" t="s">
        <v>25</v>
      </c>
      <c r="B28" s="16">
        <v>306707</v>
      </c>
      <c r="C28" s="26">
        <v>6687</v>
      </c>
      <c r="D28" s="16">
        <v>386</v>
      </c>
      <c r="E28" s="16">
        <v>837</v>
      </c>
      <c r="F28" s="16">
        <v>2061</v>
      </c>
      <c r="G28" s="16">
        <v>2130</v>
      </c>
      <c r="H28" s="16">
        <v>882</v>
      </c>
      <c r="I28" s="16">
        <v>391</v>
      </c>
      <c r="J28" s="26">
        <v>865</v>
      </c>
      <c r="K28" s="26">
        <v>1216</v>
      </c>
      <c r="L28" s="26">
        <v>5574</v>
      </c>
      <c r="M28" s="26">
        <v>1113</v>
      </c>
      <c r="N28" s="27">
        <v>2.18025672710437</v>
      </c>
    </row>
    <row r="29" spans="1:14" s="10" customFormat="1" ht="11.25" customHeight="1">
      <c r="A29" s="15" t="s">
        <v>26</v>
      </c>
      <c r="B29" s="16">
        <v>127451</v>
      </c>
      <c r="C29" s="26">
        <v>2290</v>
      </c>
      <c r="D29" s="16">
        <v>114</v>
      </c>
      <c r="E29" s="16">
        <v>263</v>
      </c>
      <c r="F29" s="16">
        <v>653</v>
      </c>
      <c r="G29" s="16">
        <v>762</v>
      </c>
      <c r="H29" s="16">
        <v>328</v>
      </c>
      <c r="I29" s="16">
        <v>170</v>
      </c>
      <c r="J29" s="26">
        <v>288</v>
      </c>
      <c r="K29" s="26">
        <v>408</v>
      </c>
      <c r="L29" s="26">
        <v>1896</v>
      </c>
      <c r="M29" s="26">
        <v>394</v>
      </c>
      <c r="N29" s="27">
        <v>1.79676895434324</v>
      </c>
    </row>
    <row r="30" spans="1:14" s="17" customFormat="1" ht="11.25" customHeight="1">
      <c r="A30" s="11" t="s">
        <v>27</v>
      </c>
      <c r="B30" s="12">
        <v>231549</v>
      </c>
      <c r="C30" s="24">
        <v>2795</v>
      </c>
      <c r="D30" s="12">
        <v>185</v>
      </c>
      <c r="E30" s="12">
        <v>505</v>
      </c>
      <c r="F30" s="12">
        <v>926</v>
      </c>
      <c r="G30" s="12">
        <v>842</v>
      </c>
      <c r="H30" s="12">
        <v>216</v>
      </c>
      <c r="I30" s="12">
        <v>121</v>
      </c>
      <c r="J30" s="24">
        <v>372</v>
      </c>
      <c r="K30" s="24">
        <v>697</v>
      </c>
      <c r="L30" s="24">
        <v>2269</v>
      </c>
      <c r="M30" s="24">
        <v>526</v>
      </c>
      <c r="N30" s="25">
        <v>1.20708791659649</v>
      </c>
    </row>
    <row r="31" spans="1:14" s="10" customFormat="1" ht="11.25" customHeight="1">
      <c r="A31" s="15" t="s">
        <v>28</v>
      </c>
      <c r="B31" s="16">
        <v>393596</v>
      </c>
      <c r="C31" s="26">
        <v>3183</v>
      </c>
      <c r="D31" s="16">
        <v>266</v>
      </c>
      <c r="E31" s="16">
        <v>449</v>
      </c>
      <c r="F31" s="16">
        <v>784</v>
      </c>
      <c r="G31" s="16">
        <v>826</v>
      </c>
      <c r="H31" s="16">
        <v>458</v>
      </c>
      <c r="I31" s="16">
        <v>400</v>
      </c>
      <c r="J31" s="26">
        <v>775</v>
      </c>
      <c r="K31" s="26">
        <v>568</v>
      </c>
      <c r="L31" s="26">
        <v>2100</v>
      </c>
      <c r="M31" s="26">
        <v>1083</v>
      </c>
      <c r="N31" s="27">
        <v>0.808697242858159</v>
      </c>
    </row>
    <row r="32" spans="1:14" s="10" customFormat="1" ht="11.25" customHeight="1">
      <c r="A32" s="15" t="s">
        <v>29</v>
      </c>
      <c r="B32" s="16">
        <v>244433</v>
      </c>
      <c r="C32" s="26">
        <v>4428</v>
      </c>
      <c r="D32" s="16">
        <v>546</v>
      </c>
      <c r="E32" s="16">
        <v>866</v>
      </c>
      <c r="F32" s="16">
        <v>1239</v>
      </c>
      <c r="G32" s="16">
        <v>1151</v>
      </c>
      <c r="H32" s="16">
        <v>406</v>
      </c>
      <c r="I32" s="16">
        <v>220</v>
      </c>
      <c r="J32" s="26">
        <v>647</v>
      </c>
      <c r="K32" s="26">
        <v>451</v>
      </c>
      <c r="L32" s="26">
        <v>2838</v>
      </c>
      <c r="M32" s="26">
        <v>1590</v>
      </c>
      <c r="N32" s="27">
        <v>1.8115393584336</v>
      </c>
    </row>
    <row r="33" spans="1:14" s="10" customFormat="1" ht="11.25" customHeight="1">
      <c r="A33" s="15" t="s">
        <v>30</v>
      </c>
      <c r="B33" s="16">
        <v>92971</v>
      </c>
      <c r="C33" s="26">
        <v>1071</v>
      </c>
      <c r="D33" s="16">
        <v>47</v>
      </c>
      <c r="E33" s="16">
        <v>147</v>
      </c>
      <c r="F33" s="16">
        <v>423</v>
      </c>
      <c r="G33" s="16">
        <v>314</v>
      </c>
      <c r="H33" s="16">
        <v>102</v>
      </c>
      <c r="I33" s="16">
        <v>38</v>
      </c>
      <c r="J33" s="26">
        <v>35</v>
      </c>
      <c r="K33" s="26">
        <v>39</v>
      </c>
      <c r="L33" s="26">
        <v>1048</v>
      </c>
      <c r="M33" s="26">
        <v>23</v>
      </c>
      <c r="N33" s="27">
        <v>1.1519721203386</v>
      </c>
    </row>
    <row r="34" spans="1:14" s="10" customFormat="1" ht="11.25" customHeight="1">
      <c r="A34" s="15" t="s">
        <v>31</v>
      </c>
      <c r="B34" s="16">
        <v>227259</v>
      </c>
      <c r="C34" s="26">
        <v>1034</v>
      </c>
      <c r="D34" s="16">
        <v>151</v>
      </c>
      <c r="E34" s="16">
        <v>197</v>
      </c>
      <c r="F34" s="16">
        <v>213</v>
      </c>
      <c r="G34" s="16">
        <v>170</v>
      </c>
      <c r="H34" s="16">
        <v>126</v>
      </c>
      <c r="I34" s="16">
        <v>177</v>
      </c>
      <c r="J34" s="26">
        <v>172</v>
      </c>
      <c r="K34" s="26">
        <v>25</v>
      </c>
      <c r="L34" s="26">
        <v>846</v>
      </c>
      <c r="M34" s="26">
        <v>188</v>
      </c>
      <c r="N34" s="27">
        <v>0.454987481243867</v>
      </c>
    </row>
    <row r="35" spans="1:14" s="10" customFormat="1" ht="11.25" customHeight="1">
      <c r="A35" s="10" t="s">
        <v>32</v>
      </c>
      <c r="B35" s="18">
        <v>37173</v>
      </c>
      <c r="C35" s="28">
        <v>778</v>
      </c>
      <c r="D35" s="18">
        <v>38</v>
      </c>
      <c r="E35" s="18">
        <v>94</v>
      </c>
      <c r="F35" s="18">
        <v>205</v>
      </c>
      <c r="G35" s="18">
        <v>256</v>
      </c>
      <c r="H35" s="18">
        <v>105</v>
      </c>
      <c r="I35" s="18">
        <v>80</v>
      </c>
      <c r="J35" s="28">
        <v>208</v>
      </c>
      <c r="K35" s="28">
        <v>103</v>
      </c>
      <c r="L35" s="28">
        <v>537</v>
      </c>
      <c r="M35" s="28">
        <v>241</v>
      </c>
      <c r="N35" s="29">
        <v>2.09291690205257</v>
      </c>
    </row>
    <row r="36" spans="1:14" s="10" customFormat="1" ht="5.25" customHeigh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</row>
    <row r="37" spans="1:14" s="10" customFormat="1" ht="11.25">
      <c r="A37" s="60" t="s">
        <v>49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</row>
    <row r="38" spans="1:14" s="10" customFormat="1" ht="11.25">
      <c r="A38" s="60" t="s">
        <v>50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</row>
    <row r="39" spans="1:14" s="10" customFormat="1" ht="11.25">
      <c r="A39" s="60" t="s">
        <v>93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</row>
    <row r="40" spans="1:14" s="10" customFormat="1" ht="11.25">
      <c r="A40" s="60" t="s">
        <v>92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</row>
    <row r="41" spans="1:14" s="10" customFormat="1" ht="5.25" customHeight="1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</row>
    <row r="42" spans="1:14" s="10" customFormat="1" ht="11.25">
      <c r="A42" s="58" t="s">
        <v>103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</row>
    <row r="43" spans="1:14" s="10" customFormat="1" ht="5.25" customHeight="1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</row>
    <row r="44" spans="1:14" s="10" customFormat="1" ht="11.25" customHeight="1">
      <c r="A44" s="58" t="s">
        <v>59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</row>
    <row r="45" spans="1:14" s="10" customFormat="1" ht="11.25">
      <c r="A45" s="58" t="s">
        <v>39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</row>
    <row r="46" s="10" customFormat="1" ht="11.25"/>
  </sheetData>
  <sheetProtection/>
  <mergeCells count="19">
    <mergeCell ref="A39:N39"/>
    <mergeCell ref="A1:N1"/>
    <mergeCell ref="A2:N2"/>
    <mergeCell ref="A3:N3"/>
    <mergeCell ref="A4:N4"/>
    <mergeCell ref="C5:M5"/>
    <mergeCell ref="D6:I6"/>
    <mergeCell ref="J6:K6"/>
    <mergeCell ref="L6:M6"/>
    <mergeCell ref="A42:N42"/>
    <mergeCell ref="A43:N43"/>
    <mergeCell ref="A44:N44"/>
    <mergeCell ref="A45:N45"/>
    <mergeCell ref="D7:M7"/>
    <mergeCell ref="A36:N36"/>
    <mergeCell ref="A37:N37"/>
    <mergeCell ref="A38:N38"/>
    <mergeCell ref="A40:N40"/>
    <mergeCell ref="A41:N4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pane ySplit="8" topLeftCell="A9" activePane="bottomLeft" state="frozen"/>
      <selection pane="topLeft" activeCell="J47" sqref="J47"/>
      <selection pane="bottomLeft" activeCell="A1" sqref="A1:N1"/>
    </sheetView>
  </sheetViews>
  <sheetFormatPr defaultColWidth="8.8515625" defaultRowHeight="12.75"/>
  <cols>
    <col min="1" max="1" width="21.8515625" style="54" customWidth="1"/>
    <col min="2" max="3" width="11.7109375" style="54" customWidth="1"/>
    <col min="4" max="9" width="9.7109375" style="54" customWidth="1"/>
    <col min="10" max="14" width="11.7109375" style="54" customWidth="1"/>
    <col min="15" max="16384" width="8.8515625" style="54" customWidth="1"/>
  </cols>
  <sheetData>
    <row r="1" spans="1:14" s="30" customFormat="1" ht="12.75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s="30" customFormat="1" ht="12.75">
      <c r="A2" s="68" t="s">
        <v>76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s="30" customFormat="1" ht="12.7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14" s="30" customFormat="1" ht="12.75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</row>
    <row r="5" spans="1:14" s="33" customFormat="1" ht="12" customHeight="1">
      <c r="A5" s="31"/>
      <c r="B5" s="32" t="s">
        <v>0</v>
      </c>
      <c r="C5" s="70" t="s">
        <v>1</v>
      </c>
      <c r="D5" s="71"/>
      <c r="E5" s="71"/>
      <c r="F5" s="71"/>
      <c r="G5" s="71"/>
      <c r="H5" s="71"/>
      <c r="I5" s="71"/>
      <c r="J5" s="71"/>
      <c r="K5" s="71"/>
      <c r="L5" s="71"/>
      <c r="M5" s="72"/>
      <c r="N5" s="32" t="s">
        <v>44</v>
      </c>
    </row>
    <row r="6" spans="1:14" s="33" customFormat="1" ht="12" customHeight="1">
      <c r="A6" s="31"/>
      <c r="B6" s="32" t="s">
        <v>52</v>
      </c>
      <c r="C6" s="34" t="s">
        <v>2</v>
      </c>
      <c r="D6" s="73" t="s">
        <v>41</v>
      </c>
      <c r="E6" s="73"/>
      <c r="F6" s="73"/>
      <c r="G6" s="73"/>
      <c r="H6" s="73"/>
      <c r="I6" s="73"/>
      <c r="J6" s="73" t="s">
        <v>42</v>
      </c>
      <c r="K6" s="73"/>
      <c r="L6" s="73" t="s">
        <v>47</v>
      </c>
      <c r="M6" s="74"/>
      <c r="N6" s="32" t="s">
        <v>45</v>
      </c>
    </row>
    <row r="7" spans="1:14" s="33" customFormat="1" ht="14.25" customHeight="1">
      <c r="A7" s="35"/>
      <c r="B7" s="36" t="s">
        <v>57</v>
      </c>
      <c r="C7" s="36"/>
      <c r="D7" s="76"/>
      <c r="E7" s="76"/>
      <c r="F7" s="76"/>
      <c r="G7" s="76"/>
      <c r="H7" s="76"/>
      <c r="I7" s="76"/>
      <c r="J7" s="76"/>
      <c r="K7" s="76"/>
      <c r="L7" s="76"/>
      <c r="M7" s="76"/>
      <c r="N7" s="35" t="s">
        <v>91</v>
      </c>
    </row>
    <row r="8" spans="1:14" s="33" customFormat="1" ht="14.25" customHeight="1">
      <c r="A8" s="37"/>
      <c r="B8" s="38"/>
      <c r="C8" s="38"/>
      <c r="D8" s="38">
        <v>1</v>
      </c>
      <c r="E8" s="38">
        <v>2</v>
      </c>
      <c r="F8" s="38">
        <v>3</v>
      </c>
      <c r="G8" s="38">
        <v>4</v>
      </c>
      <c r="H8" s="38">
        <v>5</v>
      </c>
      <c r="I8" s="38" t="s">
        <v>4</v>
      </c>
      <c r="J8" s="38" t="s">
        <v>46</v>
      </c>
      <c r="K8" s="38" t="s">
        <v>43</v>
      </c>
      <c r="L8" s="38" t="s">
        <v>90</v>
      </c>
      <c r="M8" s="38" t="s">
        <v>5</v>
      </c>
      <c r="N8" s="38"/>
    </row>
    <row r="9" spans="1:14" s="43" customFormat="1" ht="11.25" customHeight="1">
      <c r="A9" s="39" t="s">
        <v>6</v>
      </c>
      <c r="B9" s="40">
        <v>4289428</v>
      </c>
      <c r="C9" s="41">
        <f>SUM(C10:C35)</f>
        <v>51082</v>
      </c>
      <c r="D9" s="41">
        <f aca="true" t="shared" si="0" ref="D9:M9">SUM(D10:D35)</f>
        <v>3745</v>
      </c>
      <c r="E9" s="41">
        <f t="shared" si="0"/>
        <v>6944</v>
      </c>
      <c r="F9" s="41">
        <f t="shared" si="0"/>
        <v>15447</v>
      </c>
      <c r="G9" s="41">
        <f t="shared" si="0"/>
        <v>15749</v>
      </c>
      <c r="H9" s="41">
        <f t="shared" si="0"/>
        <v>5748</v>
      </c>
      <c r="I9" s="41">
        <f t="shared" si="0"/>
        <v>3449</v>
      </c>
      <c r="J9" s="41">
        <f t="shared" si="0"/>
        <v>6409</v>
      </c>
      <c r="K9" s="41">
        <f t="shared" si="0"/>
        <v>7705</v>
      </c>
      <c r="L9" s="41">
        <f t="shared" si="0"/>
        <v>40113</v>
      </c>
      <c r="M9" s="41">
        <f t="shared" si="0"/>
        <v>10969</v>
      </c>
      <c r="N9" s="42">
        <v>1.1908813949086</v>
      </c>
    </row>
    <row r="10" spans="1:14" s="43" customFormat="1" ht="11.25" customHeight="1">
      <c r="A10" s="44" t="s">
        <v>7</v>
      </c>
      <c r="B10" s="45">
        <v>710964</v>
      </c>
      <c r="C10" s="46">
        <v>5518</v>
      </c>
      <c r="D10" s="45">
        <v>319</v>
      </c>
      <c r="E10" s="45">
        <v>692</v>
      </c>
      <c r="F10" s="45">
        <v>1636</v>
      </c>
      <c r="G10" s="46">
        <v>1822</v>
      </c>
      <c r="H10" s="46">
        <v>702</v>
      </c>
      <c r="I10" s="46">
        <v>347</v>
      </c>
      <c r="J10" s="46">
        <v>583</v>
      </c>
      <c r="K10" s="46">
        <v>1244</v>
      </c>
      <c r="L10" s="46">
        <v>4545</v>
      </c>
      <c r="M10" s="46">
        <v>973</v>
      </c>
      <c r="N10" s="47">
        <v>0.776129311751369</v>
      </c>
    </row>
    <row r="11" spans="1:14" s="43" customFormat="1" ht="11.25" customHeight="1">
      <c r="A11" s="48" t="s">
        <v>8</v>
      </c>
      <c r="B11" s="45">
        <v>545316</v>
      </c>
      <c r="C11" s="46">
        <v>8012</v>
      </c>
      <c r="D11" s="45">
        <v>577</v>
      </c>
      <c r="E11" s="45">
        <v>1182</v>
      </c>
      <c r="F11" s="45">
        <v>2715</v>
      </c>
      <c r="G11" s="46">
        <v>2372</v>
      </c>
      <c r="H11" s="46">
        <v>729</v>
      </c>
      <c r="I11" s="46">
        <v>437</v>
      </c>
      <c r="J11" s="46">
        <v>877</v>
      </c>
      <c r="K11" s="46">
        <v>640</v>
      </c>
      <c r="L11" s="46">
        <v>6810</v>
      </c>
      <c r="M11" s="46">
        <v>1202</v>
      </c>
      <c r="N11" s="47">
        <v>1.46923985358948</v>
      </c>
    </row>
    <row r="12" spans="1:14" s="43" customFormat="1" ht="11.25" customHeight="1">
      <c r="A12" s="48" t="s">
        <v>9</v>
      </c>
      <c r="B12" s="45">
        <v>186552</v>
      </c>
      <c r="C12" s="46">
        <v>1731</v>
      </c>
      <c r="D12" s="45">
        <v>123</v>
      </c>
      <c r="E12" s="45">
        <v>252</v>
      </c>
      <c r="F12" s="45">
        <v>510</v>
      </c>
      <c r="G12" s="46">
        <v>600</v>
      </c>
      <c r="H12" s="46">
        <v>171</v>
      </c>
      <c r="I12" s="46">
        <v>75</v>
      </c>
      <c r="J12" s="46">
        <v>105</v>
      </c>
      <c r="K12" s="46">
        <v>372</v>
      </c>
      <c r="L12" s="46">
        <v>1447</v>
      </c>
      <c r="M12" s="46">
        <v>284</v>
      </c>
      <c r="N12" s="47">
        <v>0.927891419014538</v>
      </c>
    </row>
    <row r="13" spans="1:14" s="43" customFormat="1" ht="11.25" customHeight="1">
      <c r="A13" s="48" t="s">
        <v>10</v>
      </c>
      <c r="B13" s="45">
        <v>18481</v>
      </c>
      <c r="C13" s="46">
        <v>231</v>
      </c>
      <c r="D13" s="45">
        <v>12</v>
      </c>
      <c r="E13" s="45">
        <v>24</v>
      </c>
      <c r="F13" s="45">
        <v>49</v>
      </c>
      <c r="G13" s="46">
        <v>92</v>
      </c>
      <c r="H13" s="46">
        <v>40</v>
      </c>
      <c r="I13" s="46">
        <v>14</v>
      </c>
      <c r="J13" s="46">
        <v>22</v>
      </c>
      <c r="K13" s="46">
        <v>34</v>
      </c>
      <c r="L13" s="46">
        <v>187</v>
      </c>
      <c r="M13" s="46">
        <v>44</v>
      </c>
      <c r="N13" s="47">
        <v>1.24993236296737</v>
      </c>
    </row>
    <row r="14" spans="1:14" s="43" customFormat="1" ht="11.25" customHeight="1">
      <c r="A14" s="48" t="s">
        <v>11</v>
      </c>
      <c r="B14" s="45">
        <v>74392</v>
      </c>
      <c r="C14" s="46">
        <v>659</v>
      </c>
      <c r="D14" s="45">
        <v>38</v>
      </c>
      <c r="E14" s="45">
        <v>64</v>
      </c>
      <c r="F14" s="45">
        <v>167</v>
      </c>
      <c r="G14" s="46">
        <v>217</v>
      </c>
      <c r="H14" s="46">
        <v>100</v>
      </c>
      <c r="I14" s="46">
        <v>73</v>
      </c>
      <c r="J14" s="46">
        <v>80</v>
      </c>
      <c r="K14" s="46">
        <v>164</v>
      </c>
      <c r="L14" s="46">
        <v>481</v>
      </c>
      <c r="M14" s="46">
        <v>178</v>
      </c>
      <c r="N14" s="47">
        <v>0.885847940638778</v>
      </c>
    </row>
    <row r="15" spans="1:14" s="43" customFormat="1" ht="11.25" customHeight="1">
      <c r="A15" s="48" t="s">
        <v>12</v>
      </c>
      <c r="B15" s="45">
        <v>20594</v>
      </c>
      <c r="C15" s="46">
        <v>111</v>
      </c>
      <c r="D15" s="45">
        <v>10</v>
      </c>
      <c r="E15" s="45">
        <v>10</v>
      </c>
      <c r="F15" s="45">
        <v>41</v>
      </c>
      <c r="G15" s="46">
        <v>27</v>
      </c>
      <c r="H15" s="46">
        <v>13</v>
      </c>
      <c r="I15" s="46">
        <v>10</v>
      </c>
      <c r="J15" s="46">
        <v>14</v>
      </c>
      <c r="K15" s="46">
        <v>23</v>
      </c>
      <c r="L15" s="46">
        <v>69</v>
      </c>
      <c r="M15" s="46">
        <v>42</v>
      </c>
      <c r="N15" s="47">
        <v>0.538991939399825</v>
      </c>
    </row>
    <row r="16" spans="1:14" s="43" customFormat="1" ht="11.25" customHeight="1">
      <c r="A16" s="48" t="s">
        <v>13</v>
      </c>
      <c r="B16" s="45">
        <v>20957</v>
      </c>
      <c r="C16" s="46">
        <v>294</v>
      </c>
      <c r="D16" s="45">
        <v>13</v>
      </c>
      <c r="E16" s="45">
        <v>45</v>
      </c>
      <c r="F16" s="45">
        <v>80</v>
      </c>
      <c r="G16" s="46">
        <v>109</v>
      </c>
      <c r="H16" s="46">
        <v>35</v>
      </c>
      <c r="I16" s="46">
        <v>12</v>
      </c>
      <c r="J16" s="46">
        <v>10</v>
      </c>
      <c r="K16" s="46">
        <v>25</v>
      </c>
      <c r="L16" s="46">
        <v>262</v>
      </c>
      <c r="M16" s="46">
        <v>32</v>
      </c>
      <c r="N16" s="47">
        <v>1.4028725485518</v>
      </c>
    </row>
    <row r="17" spans="1:14" s="43" customFormat="1" ht="11.25" customHeight="1">
      <c r="A17" s="48" t="s">
        <v>14</v>
      </c>
      <c r="B17" s="45">
        <v>21758</v>
      </c>
      <c r="C17" s="46">
        <v>461</v>
      </c>
      <c r="D17" s="45">
        <v>39</v>
      </c>
      <c r="E17" s="45">
        <v>49</v>
      </c>
      <c r="F17" s="45">
        <v>111</v>
      </c>
      <c r="G17" s="46">
        <v>137</v>
      </c>
      <c r="H17" s="46">
        <v>86</v>
      </c>
      <c r="I17" s="46">
        <v>39</v>
      </c>
      <c r="J17" s="46">
        <v>90</v>
      </c>
      <c r="K17" s="46">
        <v>92</v>
      </c>
      <c r="L17" s="46">
        <v>358</v>
      </c>
      <c r="M17" s="46">
        <v>103</v>
      </c>
      <c r="N17" s="47">
        <v>2.11876091552532</v>
      </c>
    </row>
    <row r="18" spans="1:14" s="43" customFormat="1" ht="11.25" customHeight="1">
      <c r="A18" s="48" t="s">
        <v>15</v>
      </c>
      <c r="B18" s="45">
        <v>56039</v>
      </c>
      <c r="C18" s="46">
        <v>260</v>
      </c>
      <c r="D18" s="45">
        <v>4</v>
      </c>
      <c r="E18" s="45">
        <v>21</v>
      </c>
      <c r="F18" s="45">
        <v>66</v>
      </c>
      <c r="G18" s="45">
        <v>81</v>
      </c>
      <c r="H18" s="45">
        <v>59</v>
      </c>
      <c r="I18" s="45">
        <v>29</v>
      </c>
      <c r="J18" s="46">
        <v>42</v>
      </c>
      <c r="K18" s="46">
        <v>42</v>
      </c>
      <c r="L18" s="46">
        <v>181</v>
      </c>
      <c r="M18" s="46">
        <v>79</v>
      </c>
      <c r="N18" s="47">
        <v>0.463962597476757</v>
      </c>
    </row>
    <row r="19" spans="1:14" s="43" customFormat="1" ht="11.25" customHeight="1">
      <c r="A19" s="48" t="s">
        <v>16</v>
      </c>
      <c r="B19" s="45">
        <v>139806</v>
      </c>
      <c r="C19" s="46">
        <v>1345</v>
      </c>
      <c r="D19" s="45">
        <v>107</v>
      </c>
      <c r="E19" s="45">
        <v>175</v>
      </c>
      <c r="F19" s="45">
        <v>441</v>
      </c>
      <c r="G19" s="45">
        <v>436</v>
      </c>
      <c r="H19" s="45">
        <v>115</v>
      </c>
      <c r="I19" s="45">
        <v>71</v>
      </c>
      <c r="J19" s="46">
        <v>171</v>
      </c>
      <c r="K19" s="46">
        <v>273</v>
      </c>
      <c r="L19" s="46">
        <v>1109</v>
      </c>
      <c r="M19" s="46">
        <v>236</v>
      </c>
      <c r="N19" s="47">
        <v>0.96204740855185</v>
      </c>
    </row>
    <row r="20" spans="1:14" s="43" customFormat="1" ht="11.25" customHeight="1">
      <c r="A20" s="48" t="s">
        <v>17</v>
      </c>
      <c r="B20" s="45">
        <v>130434</v>
      </c>
      <c r="C20" s="46">
        <v>3044</v>
      </c>
      <c r="D20" s="45">
        <v>146</v>
      </c>
      <c r="E20" s="45">
        <v>345</v>
      </c>
      <c r="F20" s="45">
        <v>1057</v>
      </c>
      <c r="G20" s="45">
        <v>1008</v>
      </c>
      <c r="H20" s="45">
        <v>377</v>
      </c>
      <c r="I20" s="45">
        <v>111</v>
      </c>
      <c r="J20" s="46">
        <v>355</v>
      </c>
      <c r="K20" s="46">
        <v>329</v>
      </c>
      <c r="L20" s="46">
        <v>2616</v>
      </c>
      <c r="M20" s="46">
        <v>428</v>
      </c>
      <c r="N20" s="47">
        <v>2.33374733581735</v>
      </c>
    </row>
    <row r="21" spans="1:14" s="43" customFormat="1" ht="11.25" customHeight="1">
      <c r="A21" s="48" t="s">
        <v>18</v>
      </c>
      <c r="B21" s="45">
        <v>106968</v>
      </c>
      <c r="C21" s="46">
        <v>361</v>
      </c>
      <c r="D21" s="45">
        <v>52</v>
      </c>
      <c r="E21" s="45">
        <v>84</v>
      </c>
      <c r="F21" s="45">
        <v>107</v>
      </c>
      <c r="G21" s="45">
        <v>79</v>
      </c>
      <c r="H21" s="45">
        <v>19</v>
      </c>
      <c r="I21" s="45">
        <v>20</v>
      </c>
      <c r="J21" s="46">
        <v>12</v>
      </c>
      <c r="K21" s="46">
        <v>13</v>
      </c>
      <c r="L21" s="46">
        <v>340</v>
      </c>
      <c r="M21" s="46">
        <v>21</v>
      </c>
      <c r="N21" s="47">
        <v>0.337484107396605</v>
      </c>
    </row>
    <row r="22" spans="1:14" s="43" customFormat="1" ht="11.25" customHeight="1">
      <c r="A22" s="48" t="s">
        <v>19</v>
      </c>
      <c r="B22" s="45">
        <v>135680</v>
      </c>
      <c r="C22" s="46">
        <v>528</v>
      </c>
      <c r="D22" s="45">
        <v>7</v>
      </c>
      <c r="E22" s="45">
        <v>59</v>
      </c>
      <c r="F22" s="45">
        <v>194</v>
      </c>
      <c r="G22" s="45">
        <v>215</v>
      </c>
      <c r="H22" s="45">
        <v>39</v>
      </c>
      <c r="I22" s="45">
        <v>14</v>
      </c>
      <c r="J22" s="46">
        <v>23</v>
      </c>
      <c r="K22" s="46">
        <v>108</v>
      </c>
      <c r="L22" s="46">
        <v>488</v>
      </c>
      <c r="M22" s="46">
        <v>40</v>
      </c>
      <c r="N22" s="47">
        <v>0.389150943396226</v>
      </c>
    </row>
    <row r="23" spans="1:14" s="43" customFormat="1" ht="11.25" customHeight="1">
      <c r="A23" s="48" t="s">
        <v>20</v>
      </c>
      <c r="B23" s="45">
        <v>40294</v>
      </c>
      <c r="C23" s="46">
        <v>548</v>
      </c>
      <c r="D23" s="45">
        <v>17</v>
      </c>
      <c r="E23" s="45">
        <v>55</v>
      </c>
      <c r="F23" s="45">
        <v>181</v>
      </c>
      <c r="G23" s="45">
        <v>175</v>
      </c>
      <c r="H23" s="45">
        <v>74</v>
      </c>
      <c r="I23" s="45">
        <v>46</v>
      </c>
      <c r="J23" s="46">
        <v>88</v>
      </c>
      <c r="K23" s="46">
        <v>156</v>
      </c>
      <c r="L23" s="46">
        <v>449</v>
      </c>
      <c r="M23" s="46">
        <v>99</v>
      </c>
      <c r="N23" s="47">
        <v>1.36000397081451</v>
      </c>
    </row>
    <row r="24" spans="1:14" s="43" customFormat="1" ht="11.25" customHeight="1">
      <c r="A24" s="48" t="s">
        <v>21</v>
      </c>
      <c r="B24" s="45">
        <v>28023</v>
      </c>
      <c r="C24" s="46">
        <v>549</v>
      </c>
      <c r="D24" s="45">
        <v>18</v>
      </c>
      <c r="E24" s="45">
        <v>65</v>
      </c>
      <c r="F24" s="45">
        <v>136</v>
      </c>
      <c r="G24" s="45">
        <v>181</v>
      </c>
      <c r="H24" s="45">
        <v>73</v>
      </c>
      <c r="I24" s="45">
        <v>76</v>
      </c>
      <c r="J24" s="46">
        <v>115</v>
      </c>
      <c r="K24" s="46">
        <v>68</v>
      </c>
      <c r="L24" s="46">
        <v>386</v>
      </c>
      <c r="M24" s="46">
        <v>163</v>
      </c>
      <c r="N24" s="47">
        <v>1.95910502087571</v>
      </c>
    </row>
    <row r="25" spans="1:14" s="43" customFormat="1" ht="11.25" customHeight="1">
      <c r="A25" s="48" t="s">
        <v>22</v>
      </c>
      <c r="B25" s="45">
        <v>7586</v>
      </c>
      <c r="C25" s="46">
        <v>63</v>
      </c>
      <c r="D25" s="45">
        <v>3</v>
      </c>
      <c r="E25" s="45">
        <v>7</v>
      </c>
      <c r="F25" s="45">
        <v>7</v>
      </c>
      <c r="G25" s="45">
        <v>22</v>
      </c>
      <c r="H25" s="45">
        <v>19</v>
      </c>
      <c r="I25" s="45">
        <v>5</v>
      </c>
      <c r="J25" s="46">
        <v>20</v>
      </c>
      <c r="K25" s="46">
        <v>11</v>
      </c>
      <c r="L25" s="46">
        <v>49</v>
      </c>
      <c r="M25" s="46">
        <v>14</v>
      </c>
      <c r="N25" s="47">
        <v>0.830477194832586</v>
      </c>
    </row>
    <row r="26" spans="1:14" s="43" customFormat="1" ht="11.25" customHeight="1">
      <c r="A26" s="48" t="s">
        <v>23</v>
      </c>
      <c r="B26" s="45">
        <v>246061</v>
      </c>
      <c r="C26" s="46">
        <v>4394</v>
      </c>
      <c r="D26" s="45">
        <v>246</v>
      </c>
      <c r="E26" s="45">
        <v>557</v>
      </c>
      <c r="F26" s="45">
        <v>1463</v>
      </c>
      <c r="G26" s="45">
        <v>1443</v>
      </c>
      <c r="H26" s="45">
        <v>438</v>
      </c>
      <c r="I26" s="45">
        <v>247</v>
      </c>
      <c r="J26" s="46">
        <v>382</v>
      </c>
      <c r="K26" s="46">
        <v>588</v>
      </c>
      <c r="L26" s="46">
        <v>3741</v>
      </c>
      <c r="M26" s="46">
        <v>653</v>
      </c>
      <c r="N26" s="47">
        <v>1.78573605731912</v>
      </c>
    </row>
    <row r="27" spans="1:14" s="43" customFormat="1" ht="11.25" customHeight="1">
      <c r="A27" s="48" t="s">
        <v>24</v>
      </c>
      <c r="B27" s="45">
        <v>164389</v>
      </c>
      <c r="C27" s="46">
        <v>2231</v>
      </c>
      <c r="D27" s="45">
        <v>345</v>
      </c>
      <c r="E27" s="45">
        <v>368</v>
      </c>
      <c r="F27" s="45">
        <v>606</v>
      </c>
      <c r="G27" s="45">
        <v>588</v>
      </c>
      <c r="H27" s="45">
        <v>203</v>
      </c>
      <c r="I27" s="45">
        <v>121</v>
      </c>
      <c r="J27" s="46">
        <v>225</v>
      </c>
      <c r="K27" s="46">
        <v>309</v>
      </c>
      <c r="L27" s="46">
        <v>1259</v>
      </c>
      <c r="M27" s="46">
        <v>972</v>
      </c>
      <c r="N27" s="47">
        <v>1.35714676772777</v>
      </c>
    </row>
    <row r="28" spans="1:14" s="43" customFormat="1" ht="11.25" customHeight="1">
      <c r="A28" s="48" t="s">
        <v>25</v>
      </c>
      <c r="B28" s="45">
        <v>301569</v>
      </c>
      <c r="C28" s="46">
        <v>5975</v>
      </c>
      <c r="D28" s="45">
        <v>300</v>
      </c>
      <c r="E28" s="45">
        <v>704</v>
      </c>
      <c r="F28" s="45">
        <v>1822</v>
      </c>
      <c r="G28" s="45">
        <v>2008</v>
      </c>
      <c r="H28" s="45">
        <v>782</v>
      </c>
      <c r="I28" s="45">
        <v>359</v>
      </c>
      <c r="J28" s="46">
        <v>802</v>
      </c>
      <c r="K28" s="46">
        <v>1179</v>
      </c>
      <c r="L28" s="46">
        <v>4860</v>
      </c>
      <c r="M28" s="46">
        <v>1115</v>
      </c>
      <c r="N28" s="47">
        <v>1.98130444442234</v>
      </c>
    </row>
    <row r="29" spans="1:14" s="43" customFormat="1" ht="11.25" customHeight="1">
      <c r="A29" s="48" t="s">
        <v>60</v>
      </c>
      <c r="B29" s="45">
        <v>125044</v>
      </c>
      <c r="C29" s="46">
        <f>+D29+E29+F29+G29+H29+I29</f>
        <v>2055</v>
      </c>
      <c r="D29" s="45">
        <v>104</v>
      </c>
      <c r="E29" s="45">
        <v>222</v>
      </c>
      <c r="F29" s="45">
        <v>539</v>
      </c>
      <c r="G29" s="45">
        <v>759</v>
      </c>
      <c r="H29" s="45">
        <v>248</v>
      </c>
      <c r="I29" s="45">
        <v>183</v>
      </c>
      <c r="J29" s="46">
        <v>271</v>
      </c>
      <c r="K29" s="46">
        <v>352</v>
      </c>
      <c r="L29" s="46">
        <v>1670</v>
      </c>
      <c r="M29" s="46">
        <v>385</v>
      </c>
      <c r="N29" s="47">
        <v>1.6434215156264995</v>
      </c>
    </row>
    <row r="30" spans="1:14" s="50" customFormat="1" ht="11.25" customHeight="1">
      <c r="A30" s="39" t="s">
        <v>27</v>
      </c>
      <c r="B30" s="40">
        <v>226442</v>
      </c>
      <c r="C30" s="41">
        <v>2284</v>
      </c>
      <c r="D30" s="40">
        <v>148</v>
      </c>
      <c r="E30" s="40">
        <v>373</v>
      </c>
      <c r="F30" s="40">
        <v>719</v>
      </c>
      <c r="G30" s="40">
        <v>718</v>
      </c>
      <c r="H30" s="40">
        <v>177</v>
      </c>
      <c r="I30" s="40">
        <v>149</v>
      </c>
      <c r="J30" s="41">
        <v>400</v>
      </c>
      <c r="K30" s="41">
        <v>464</v>
      </c>
      <c r="L30" s="41">
        <v>1832</v>
      </c>
      <c r="M30" s="41">
        <v>452</v>
      </c>
      <c r="N30" s="49">
        <v>1.00864680580458</v>
      </c>
    </row>
    <row r="31" spans="1:14" s="43" customFormat="1" ht="11.25" customHeight="1">
      <c r="A31" s="48" t="s">
        <v>28</v>
      </c>
      <c r="B31" s="45">
        <v>387957</v>
      </c>
      <c r="C31" s="46">
        <v>2626</v>
      </c>
      <c r="D31" s="45">
        <v>166</v>
      </c>
      <c r="E31" s="45">
        <v>288</v>
      </c>
      <c r="F31" s="45">
        <v>595</v>
      </c>
      <c r="G31" s="45">
        <v>710</v>
      </c>
      <c r="H31" s="45">
        <v>428</v>
      </c>
      <c r="I31" s="45">
        <v>439</v>
      </c>
      <c r="J31" s="46">
        <v>769</v>
      </c>
      <c r="K31" s="46">
        <v>388</v>
      </c>
      <c r="L31" s="46">
        <v>1494</v>
      </c>
      <c r="M31" s="46">
        <v>1132</v>
      </c>
      <c r="N31" s="47">
        <v>0.67687913866743</v>
      </c>
    </row>
    <row r="32" spans="1:14" s="43" customFormat="1" ht="11.25" customHeight="1">
      <c r="A32" s="48" t="s">
        <v>61</v>
      </c>
      <c r="B32" s="45">
        <v>239649</v>
      </c>
      <c r="C32" s="46">
        <f>+D32+E32+F32+G32+H32+I32</f>
        <v>4834</v>
      </c>
      <c r="D32" s="45">
        <v>640</v>
      </c>
      <c r="E32" s="45">
        <v>869</v>
      </c>
      <c r="F32" s="45">
        <v>1312</v>
      </c>
      <c r="G32" s="45">
        <v>1230</v>
      </c>
      <c r="H32" s="45">
        <v>506</v>
      </c>
      <c r="I32" s="45">
        <v>277</v>
      </c>
      <c r="J32" s="46">
        <v>595</v>
      </c>
      <c r="K32" s="46">
        <v>650</v>
      </c>
      <c r="L32" s="46">
        <v>3021</v>
      </c>
      <c r="M32" s="46">
        <v>1813</v>
      </c>
      <c r="N32" s="47">
        <v>2.0171166998401833</v>
      </c>
    </row>
    <row r="33" spans="1:14" s="43" customFormat="1" ht="11.25" customHeight="1">
      <c r="A33" s="48" t="s">
        <v>30</v>
      </c>
      <c r="B33" s="45">
        <v>92209</v>
      </c>
      <c r="C33" s="46">
        <v>1181</v>
      </c>
      <c r="D33" s="45">
        <v>79</v>
      </c>
      <c r="E33" s="45">
        <v>168</v>
      </c>
      <c r="F33" s="45">
        <v>478</v>
      </c>
      <c r="G33" s="45">
        <v>316</v>
      </c>
      <c r="H33" s="45">
        <v>96</v>
      </c>
      <c r="I33" s="45">
        <v>44</v>
      </c>
      <c r="J33" s="46">
        <v>40</v>
      </c>
      <c r="K33" s="46">
        <v>19</v>
      </c>
      <c r="L33" s="46">
        <v>1160</v>
      </c>
      <c r="M33" s="46">
        <v>21</v>
      </c>
      <c r="N33" s="47">
        <v>1.2807860404082</v>
      </c>
    </row>
    <row r="34" spans="1:14" s="43" customFormat="1" ht="11.25" customHeight="1">
      <c r="A34" s="48" t="s">
        <v>31</v>
      </c>
      <c r="B34" s="45">
        <v>225378</v>
      </c>
      <c r="C34" s="46">
        <v>921</v>
      </c>
      <c r="D34" s="45">
        <v>185</v>
      </c>
      <c r="E34" s="45">
        <v>150</v>
      </c>
      <c r="F34" s="45">
        <v>157</v>
      </c>
      <c r="G34" s="45">
        <v>151</v>
      </c>
      <c r="H34" s="45">
        <v>106</v>
      </c>
      <c r="I34" s="45">
        <v>172</v>
      </c>
      <c r="J34" s="46">
        <v>129</v>
      </c>
      <c r="K34" s="46">
        <v>19</v>
      </c>
      <c r="L34" s="46">
        <v>690</v>
      </c>
      <c r="M34" s="46">
        <v>231</v>
      </c>
      <c r="N34" s="47">
        <v>0.408646806698081</v>
      </c>
    </row>
    <row r="35" spans="1:14" s="43" customFormat="1" ht="11.25" customHeight="1">
      <c r="A35" s="43" t="s">
        <v>32</v>
      </c>
      <c r="B35" s="51">
        <v>36886</v>
      </c>
      <c r="C35" s="52">
        <v>866</v>
      </c>
      <c r="D35" s="51">
        <v>47</v>
      </c>
      <c r="E35" s="51">
        <v>116</v>
      </c>
      <c r="F35" s="51">
        <v>258</v>
      </c>
      <c r="G35" s="51">
        <v>253</v>
      </c>
      <c r="H35" s="51">
        <v>113</v>
      </c>
      <c r="I35" s="51">
        <v>79</v>
      </c>
      <c r="J35" s="52">
        <v>189</v>
      </c>
      <c r="K35" s="52">
        <v>143</v>
      </c>
      <c r="L35" s="52">
        <v>609</v>
      </c>
      <c r="M35" s="52">
        <v>257</v>
      </c>
      <c r="N35" s="53">
        <v>2.34777422328255</v>
      </c>
    </row>
    <row r="36" spans="1:14" s="43" customFormat="1" ht="5.25" customHeight="1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</row>
    <row r="37" spans="1:14" s="43" customFormat="1" ht="11.25">
      <c r="A37" s="77" t="s">
        <v>49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</row>
    <row r="38" spans="1:14" s="43" customFormat="1" ht="11.25">
      <c r="A38" s="77" t="s">
        <v>50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</row>
    <row r="39" spans="1:14" s="43" customFormat="1" ht="11.25">
      <c r="A39" s="60" t="s">
        <v>93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</row>
    <row r="40" spans="1:14" s="43" customFormat="1" ht="11.25">
      <c r="A40" s="77" t="s">
        <v>92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</row>
    <row r="41" spans="1:14" s="43" customFormat="1" ht="5.25" customHeight="1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</row>
    <row r="42" spans="1:14" s="43" customFormat="1" ht="11.25">
      <c r="A42" s="75" t="s">
        <v>103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</row>
    <row r="43" spans="1:14" s="43" customFormat="1" ht="5.25" customHeight="1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</row>
    <row r="44" spans="1:14" s="43" customFormat="1" ht="11.25" customHeight="1">
      <c r="A44" s="75" t="s">
        <v>59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</row>
    <row r="45" spans="1:14" s="43" customFormat="1" ht="11.25">
      <c r="A45" s="75" t="s">
        <v>39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</row>
    <row r="46" s="43" customFormat="1" ht="11.25"/>
  </sheetData>
  <sheetProtection/>
  <mergeCells count="19">
    <mergeCell ref="A42:N42"/>
    <mergeCell ref="A43:N43"/>
    <mergeCell ref="A44:N44"/>
    <mergeCell ref="A45:N45"/>
    <mergeCell ref="D7:M7"/>
    <mergeCell ref="A36:N36"/>
    <mergeCell ref="A37:N37"/>
    <mergeCell ref="A38:N38"/>
    <mergeCell ref="A40:N40"/>
    <mergeCell ref="A41:N41"/>
    <mergeCell ref="A39:N39"/>
    <mergeCell ref="A1:N1"/>
    <mergeCell ref="A2:N2"/>
    <mergeCell ref="A3:N3"/>
    <mergeCell ref="A4:N4"/>
    <mergeCell ref="C5:M5"/>
    <mergeCell ref="D6:I6"/>
    <mergeCell ref="J6:K6"/>
    <mergeCell ref="L6:M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AC/TI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Abitazioni vuote, secondo il numero di locali e alcune caratteristiche, e tasso di abitazioni vuote, per cantone, in Svizzera, al  1. giugno 2010</dc:title>
  <dc:subject/>
  <dc:creator>Cima Tarcisio</dc:creator>
  <cp:keywords/>
  <dc:description/>
  <cp:lastModifiedBy>Oberti Gallo Alessandra / fust009</cp:lastModifiedBy>
  <cp:lastPrinted>2021-09-13T06:56:36Z</cp:lastPrinted>
  <dcterms:created xsi:type="dcterms:W3CDTF">2005-09-15T12:15:49Z</dcterms:created>
  <dcterms:modified xsi:type="dcterms:W3CDTF">2023-09-11T06:37:55Z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2106292395</vt:i4>
  </property>
  <property fmtid="{D5CDD505-2E9C-101B-9397-08002B2CF9AE}" pid="3" name="_EmailSubject">
    <vt:lpwstr>Tabelle Abitazioni vuote</vt:lpwstr>
  </property>
  <property fmtid="{D5CDD505-2E9C-101B-9397-08002B2CF9AE}" pid="4" name="_AuthorEmail">
    <vt:lpwstr>tarcisio.cima@ti.ch</vt:lpwstr>
  </property>
  <property fmtid="{D5CDD505-2E9C-101B-9397-08002B2CF9AE}" pid="5" name="_AuthorEmailDisplayName">
    <vt:lpwstr>Cima Tarcisio</vt:lpwstr>
  </property>
  <property fmtid="{D5CDD505-2E9C-101B-9397-08002B2CF9AE}" pid="6" name="_ReviewingToolsShownOnce">
    <vt:lpwstr/>
  </property>
</Properties>
</file>