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01" activeTab="1"/>
  </bookViews>
  <sheets>
    <sheet name="Serie dal 1992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  <sheet name="2004" sheetId="20" r:id="rId20"/>
    <sheet name="2003" sheetId="21" r:id="rId21"/>
    <sheet name="2002" sheetId="22" r:id="rId22"/>
    <sheet name="2001" sheetId="23" r:id="rId23"/>
    <sheet name="2000" sheetId="24" r:id="rId24"/>
    <sheet name="1999" sheetId="25" r:id="rId25"/>
    <sheet name="1998" sheetId="26" r:id="rId26"/>
    <sheet name="1997" sheetId="27" r:id="rId27"/>
    <sheet name="1996" sheetId="28" r:id="rId28"/>
    <sheet name="1995" sheetId="29" r:id="rId29"/>
    <sheet name="1994" sheetId="30" r:id="rId30"/>
    <sheet name="1993" sheetId="31" r:id="rId31"/>
    <sheet name="1992" sheetId="32" r:id="rId32"/>
  </sheets>
  <definedNames/>
  <calcPr fullCalcOnLoad="1"/>
</workbook>
</file>

<file path=xl/sharedStrings.xml><?xml version="1.0" encoding="utf-8"?>
<sst xmlns="http://schemas.openxmlformats.org/spreadsheetml/2006/main" count="1403" uniqueCount="76">
  <si>
    <t>Vittime della circolazione stradale, secondo la gravità, il mezzo di trasporto e il ruolo, in Svizzera e in Ticino, nel 2009</t>
  </si>
  <si>
    <t>Totale</t>
  </si>
  <si>
    <t>Morti</t>
  </si>
  <si>
    <t>Feriti</t>
  </si>
  <si>
    <t>Di cui gravi</t>
  </si>
  <si>
    <t>Gravi</t>
  </si>
  <si>
    <t>Leggeri</t>
  </si>
  <si>
    <t>Svizzera</t>
  </si>
  <si>
    <t>Vittime secondo il mezzo di trasporto</t>
  </si>
  <si>
    <t>A piedi</t>
  </si>
  <si>
    <t>Bicicletta</t>
  </si>
  <si>
    <t>Altro mezzo non motorizzato</t>
  </si>
  <si>
    <t>Automobile</t>
  </si>
  <si>
    <t>Veicolo per il trasporto di persone</t>
  </si>
  <si>
    <t>Veicolo per il trasporto di cose</t>
  </si>
  <si>
    <t>Ciclomotore</t>
  </si>
  <si>
    <t>Motoleggere</t>
  </si>
  <si>
    <r>
      <t>Motoveicoli fino a 125 cm</t>
    </r>
    <r>
      <rPr>
        <vertAlign val="superscript"/>
        <sz val="8"/>
        <rFont val="Arial"/>
        <family val="2"/>
      </rPr>
      <t>3</t>
    </r>
  </si>
  <si>
    <r>
      <t>Motoveicoli 125 cm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 più</t>
    </r>
  </si>
  <si>
    <t>Altro o sconosciuto</t>
  </si>
  <si>
    <t>Vittime secondo il ruolo</t>
  </si>
  <si>
    <t>Pedoni</t>
  </si>
  <si>
    <t>Conducenti</t>
  </si>
  <si>
    <t>Passeggeri</t>
  </si>
  <si>
    <t>Ticino</t>
  </si>
  <si>
    <t>Ustat, ultima modifica: 18.10.2010</t>
  </si>
  <si>
    <t>Vittime della circolazione stradale, secondo la gravità, il mezzo di trasporto e il ruolo, in Svizzera e in Ticino, nel 2008</t>
  </si>
  <si>
    <t>Ustat, ultima modifica: 17.11.2010</t>
  </si>
  <si>
    <t>Vittime della circolazione stradale, secondo la gravità, il mezzo di trasporto e il ruolo, in Svizzera e in Ticino, nel 2007</t>
  </si>
  <si>
    <t>Vittime della circolazione stradale, secondo la gravità, il mezzo di trasporto e il ruolo, in Svizzera e in Ticino, nel 2006</t>
  </si>
  <si>
    <t>Vittime della circolazione stradale, secondo la gravità, il mezzo di trasporto e il ruolo, in Svizzera e in Ticino, nel 2005</t>
  </si>
  <si>
    <t>Vittime della circolazione stradale, secondo la gravità, il mezzo di trasporto e il ruolo, in Svizzera e in Ticino, nel 2004</t>
  </si>
  <si>
    <t>Vittime della circolazione stradale, secondo la gravità, il mezzo di trasporto e il ruolo, in Svizzera e in Ticino, nel 2003</t>
  </si>
  <si>
    <t>Vittime della circolazione stradale, secondo la gravità, il mezzo di trasporto e il ruolo, in Svizzera e in Ticino, nel 2002</t>
  </si>
  <si>
    <t>Vittime della circolazione stradale, secondo la gravità, il mezzo di trasporto e il ruolo, in Svizzera e in Ticino, nel 2001</t>
  </si>
  <si>
    <t>Vittime della circolazione stradale, secondo la gravità, il mezzo di trasporto e il ruolo, in Svizzera e in Ticino, nel 2000</t>
  </si>
  <si>
    <t>Vittime della circolazione stradale, secondo la gravità, il mezzo di trasporto e il ruolo, in Svizzera e in Ticino, nel 1999</t>
  </si>
  <si>
    <t>Vittime della circolazione stradale, secondo la gravità, il mezzo di trasporto e il ruolo, in Svizzera e in Ticino, nel 1998</t>
  </si>
  <si>
    <t>Vittime della circolazione stradale, secondo la gravità, il mezzo di trasporto e il ruolo, in Svizzera e in Ticino, nel 1997</t>
  </si>
  <si>
    <t>Vittime della circolazione stradale, secondo la gravità, il mezzo di trasporto e il ruolo, in Svizzera e in Ticino, nel 1996</t>
  </si>
  <si>
    <t>Vittime della circolazione stradale, secondo la gravità, il mezzo di trasporto e il ruolo, in Svizzera e in Ticino, nel 1995</t>
  </si>
  <si>
    <t>Vittime della circolazione stradale, secondo la gravità, il mezzo di trasporto e il ruolo, in Svizzera e in Ticino, nel 1994</t>
  </si>
  <si>
    <t>Vittime della circolazione stradale, secondo la gravità, il mezzo di trasporto e il ruolo, in Svizzera e in Ticino, nel 1993</t>
  </si>
  <si>
    <t>Vittime della circolazione stradale, secondo la gravità, il mezzo di trasporto e il ruolo, in Svizzera e in Ticino, nel 1992</t>
  </si>
  <si>
    <t>T_110501_06C</t>
  </si>
  <si>
    <t>Vittime della circolazione stradale, secondo la gravità, il mezzo di trasporto e il ruolo, in Svizzera e in Ticino, nel 2010</t>
  </si>
  <si>
    <t>Ustat, ultima modifica: 29.08.2011</t>
  </si>
  <si>
    <t>Ustat, ultima modifica: 10.09.2012</t>
  </si>
  <si>
    <t>Vittime di incidenti della circolazione stradale, secondo la gravità, il mezzo di trasporto e il ruolo, in Svizzera e in Ticino, nel 2011</t>
  </si>
  <si>
    <t>Vittime di incidenti della circolazione stradale, secondo la gravità, il mezzo di trasporto e il ruolo, in Svizzera e in Ticino, nel 2012</t>
  </si>
  <si>
    <t>Ustat, ultima modifica: 21.05.2013</t>
  </si>
  <si>
    <t>Vittime di incidenti della circolazione stradale, secondo la gravità, il mezzo di trasporto e il ruolo, in Svizzera e in Ticino, nel 2013</t>
  </si>
  <si>
    <t>Ustat, ultima modifica: 27.05.2014</t>
  </si>
  <si>
    <t>Vittime di incidenti della circolazione stradale, secondo la gravità, il mezzo di trasporto e il ruolo, in Svizzera e in Ticino, nel 2014</t>
  </si>
  <si>
    <t>Ustat, ultima modifica: 01.06.2015</t>
  </si>
  <si>
    <t>Vittime di incidenti della circolazione stradale, secondo la gravità, il mezzo di trasporto e il ruolo, in Svizzera e in Ticino, nel 2015</t>
  </si>
  <si>
    <t>Ustat, ultima modifica: 30.05.2016</t>
  </si>
  <si>
    <t>Vittime di incidenti della circolazione stradale, secondo la gravità, il mezzo di trasporto e il ruolo, in Svizzera e in Ticino, nel 2016</t>
  </si>
  <si>
    <t>Ustat, ultima modifica: 01.06.2017</t>
  </si>
  <si>
    <t>Vittime di incidenti della circolazione stradale, secondo la gravità, il mezzo di trasporto e il ruolo, in Svizzera e in Ticino, nel 2017</t>
  </si>
  <si>
    <t>Vittime di incidenti della circolazione stradale, secondo la gravità, il mezzo di trasporto e il ruolo, in Svizzera e in Ticino, nel 2018</t>
  </si>
  <si>
    <r>
      <t>Motoveicolo</t>
    </r>
    <r>
      <rPr>
        <vertAlign val="superscript"/>
        <sz val="8"/>
        <rFont val="Arial"/>
        <family val="2"/>
      </rPr>
      <t>1</t>
    </r>
  </si>
  <si>
    <t>Ustat, ultima modifica: 27.05.2019</t>
  </si>
  <si>
    <t>Ustat, ultima modifica: 24.05.2018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</si>
  <si>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Dal 2018 non è più possibile disporre del dato con la distinzione tra motoveicoli fino a 125 cm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 più di 125 cm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.</t>
    </r>
  </si>
  <si>
    <t>Vittime di incidenti della circolazione stradale, secondo la gravità, il mezzo di trasporto e il ruolo, in Svizzera e in Ticino, nel 2019</t>
  </si>
  <si>
    <t>Ustat, ultima modifica: 25.05.2020</t>
  </si>
  <si>
    <t>Ustat, ultima modifica: 27.05.2021</t>
  </si>
  <si>
    <t>Vittime di incidenti della circolazione stradale, secondo la gravità, il mezzo di trasporto e il ruolo, in Svizzera e in Ticino, nel 2020</t>
  </si>
  <si>
    <t>Vittime di incidenti della circolazione stradale, secondo la gravità, il mezzo di trasporto e il ruolo, in Svizzera e in Ticino, nel 2021</t>
  </si>
  <si>
    <t>Ustat, ultima modifica: 30.05.2022</t>
  </si>
  <si>
    <t>Vittime di incidenti della circolazione stradale, secondo la gravità, il mezzo di trasporto e il ruolo, in Svizzera e in Ticino, nel 2022</t>
  </si>
  <si>
    <t>Ustat, ultima modifica: 02.06.2023</t>
  </si>
  <si>
    <r>
      <t>Ticino</t>
    </r>
    <r>
      <rPr>
        <b/>
        <vertAlign val="superscript"/>
        <sz val="8"/>
        <rFont val="Arial"/>
        <family val="2"/>
      </rPr>
      <t>r</t>
    </r>
  </si>
  <si>
    <t>Vittime di incidenti della circolazione stradale, in Svizzera e in Ticino, dal 1992</t>
  </si>
  <si>
    <t>Fonte: Incidenti della circolazione stradale (SVU), Ufficio federale delle strade, Berna e Ufficio federale di statistica, Neuchâtel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</si>
</sst>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0.0"/>
  </numFmts>
  <fonts count="4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sz val="7"/>
      <name val="Arial"/>
      <family val="2"/>
    </font>
    <font>
      <sz val="8.5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right" vertical="top"/>
    </xf>
    <xf numFmtId="2" fontId="5" fillId="0" borderId="0" xfId="0" applyNumberFormat="1" applyFont="1" applyAlignment="1">
      <alignment horizontal="left" vertical="top"/>
    </xf>
    <xf numFmtId="2" fontId="5" fillId="0" borderId="12" xfId="0" applyNumberFormat="1" applyFont="1" applyBorder="1" applyAlignment="1">
      <alignment horizontal="left" vertical="top"/>
    </xf>
    <xf numFmtId="3" fontId="5" fillId="0" borderId="12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horizontal="right" vertical="top"/>
    </xf>
    <xf numFmtId="3" fontId="5" fillId="0" borderId="13" xfId="0" applyNumberFormat="1" applyFont="1" applyBorder="1" applyAlignment="1">
      <alignment horizontal="right" vertical="top"/>
    </xf>
    <xf numFmtId="2" fontId="5" fillId="0" borderId="11" xfId="0" applyNumberFormat="1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right" vertical="top"/>
    </xf>
    <xf numFmtId="3" fontId="5" fillId="0" borderId="12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3" fontId="5" fillId="0" borderId="13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right" vertical="top"/>
    </xf>
    <xf numFmtId="2" fontId="5" fillId="0" borderId="0" xfId="0" applyNumberFormat="1" applyFont="1" applyFill="1" applyAlignment="1">
      <alignment horizontal="left" vertical="top"/>
    </xf>
    <xf numFmtId="2" fontId="5" fillId="0" borderId="12" xfId="0" applyNumberFormat="1" applyFont="1" applyFill="1" applyBorder="1" applyAlignment="1">
      <alignment horizontal="left" vertical="top"/>
    </xf>
    <xf numFmtId="2" fontId="5" fillId="0" borderId="11" xfId="0" applyNumberFormat="1" applyFont="1" applyFill="1" applyBorder="1" applyAlignment="1">
      <alignment horizontal="left" vertical="top"/>
    </xf>
    <xf numFmtId="3" fontId="5" fillId="0" borderId="11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5" fillId="0" borderId="12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1" fontId="0" fillId="0" borderId="0" xfId="0" applyNumberFormat="1" applyFill="1" applyAlignment="1">
      <alignment horizontal="right" wrapText="1"/>
    </xf>
    <xf numFmtId="1" fontId="5" fillId="0" borderId="0" xfId="0" applyNumberFormat="1" applyFont="1" applyFill="1" applyAlignment="1">
      <alignment horizontal="left" vertical="top"/>
    </xf>
    <xf numFmtId="3" fontId="5" fillId="0" borderId="12" xfId="0" applyNumberFormat="1" applyFont="1" applyFill="1" applyBorder="1" applyAlignment="1">
      <alignment horizontal="left" vertical="top"/>
    </xf>
    <xf numFmtId="3" fontId="5" fillId="0" borderId="0" xfId="0" applyNumberFormat="1" applyFont="1" applyFill="1" applyAlignment="1">
      <alignment horizontal="left" vertical="top"/>
    </xf>
    <xf numFmtId="3" fontId="5" fillId="0" borderId="11" xfId="0" applyNumberFormat="1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1" fontId="5" fillId="0" borderId="12" xfId="0" applyNumberFormat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left" vertical="top"/>
    </xf>
    <xf numFmtId="3" fontId="5" fillId="0" borderId="12" xfId="0" applyNumberFormat="1" applyFont="1" applyFill="1" applyBorder="1" applyAlignment="1">
      <alignment vertical="top"/>
    </xf>
    <xf numFmtId="3" fontId="5" fillId="0" borderId="11" xfId="0" applyNumberFormat="1" applyFont="1" applyFill="1" applyBorder="1" applyAlignment="1">
      <alignment vertical="top"/>
    </xf>
    <xf numFmtId="1" fontId="5" fillId="0" borderId="13" xfId="0" applyNumberFormat="1" applyFont="1" applyFill="1" applyBorder="1" applyAlignment="1">
      <alignment horizontal="left" vertical="top"/>
    </xf>
    <xf numFmtId="3" fontId="5" fillId="0" borderId="13" xfId="0" applyNumberFormat="1" applyFont="1" applyFill="1" applyBorder="1" applyAlignment="1">
      <alignment vertical="top"/>
    </xf>
    <xf numFmtId="180" fontId="5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2" fontId="6" fillId="0" borderId="12" xfId="0" applyNumberFormat="1" applyFont="1" applyFill="1" applyBorder="1" applyAlignment="1">
      <alignment horizontal="left" vertical="top"/>
    </xf>
    <xf numFmtId="2" fontId="6" fillId="0" borderId="11" xfId="0" applyNumberFormat="1" applyFont="1" applyFill="1" applyBorder="1" applyAlignment="1">
      <alignment horizontal="left" vertical="top"/>
    </xf>
    <xf numFmtId="2" fontId="5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2" fontId="5" fillId="0" borderId="12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2" fontId="5" fillId="0" borderId="11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3" fontId="5" fillId="0" borderId="12" xfId="0" applyNumberFormat="1" applyFont="1" applyFill="1" applyBorder="1" applyAlignment="1">
      <alignment horizontal="left" vertical="top"/>
    </xf>
    <xf numFmtId="3" fontId="5" fillId="0" borderId="11" xfId="0" applyNumberFormat="1" applyFont="1" applyFill="1" applyBorder="1" applyAlignment="1">
      <alignment horizontal="left" vertical="top"/>
    </xf>
    <xf numFmtId="3" fontId="6" fillId="0" borderId="11" xfId="0" applyNumberFormat="1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2" fontId="6" fillId="0" borderId="12" xfId="0" applyNumberFormat="1" applyFont="1" applyBorder="1" applyAlignment="1">
      <alignment horizontal="left" vertical="top"/>
    </xf>
    <xf numFmtId="2" fontId="5" fillId="0" borderId="12" xfId="0" applyNumberFormat="1" applyFont="1" applyBorder="1" applyAlignment="1">
      <alignment horizontal="left" vertical="top"/>
    </xf>
    <xf numFmtId="2" fontId="5" fillId="0" borderId="11" xfId="0" applyNumberFormat="1" applyFont="1" applyBorder="1" applyAlignment="1">
      <alignment horizontal="left" vertical="top"/>
    </xf>
    <xf numFmtId="2" fontId="6" fillId="0" borderId="11" xfId="0" applyNumberFormat="1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9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1">
      <pane ySplit="8" topLeftCell="A51" activePane="bottomLeft" state="frozen"/>
      <selection pane="topLeft" activeCell="A1" sqref="A1"/>
      <selection pane="bottomLeft" activeCell="A74" sqref="A74:G74"/>
    </sheetView>
  </sheetViews>
  <sheetFormatPr defaultColWidth="2.7109375" defaultRowHeight="12.75"/>
  <cols>
    <col min="1" max="1" width="6.8515625" style="35" customWidth="1"/>
    <col min="2" max="7" width="12.00390625" style="35" customWidth="1"/>
    <col min="8" max="255" width="11.421875" style="35" customWidth="1"/>
    <col min="256" max="16384" width="2.7109375" style="35" customWidth="1"/>
  </cols>
  <sheetData>
    <row r="1" spans="1:7" s="27" customFormat="1" ht="14.25" customHeight="1">
      <c r="A1" s="67"/>
      <c r="B1" s="67"/>
      <c r="C1" s="67"/>
      <c r="D1" s="67"/>
      <c r="E1" s="67"/>
      <c r="F1" s="67"/>
      <c r="G1" s="67"/>
    </row>
    <row r="2" spans="1:7" s="28" customFormat="1" ht="12.75" customHeight="1">
      <c r="A2" s="68" t="s">
        <v>74</v>
      </c>
      <c r="B2" s="68"/>
      <c r="C2" s="68"/>
      <c r="D2" s="68"/>
      <c r="E2" s="68"/>
      <c r="F2" s="68"/>
      <c r="G2" s="68"/>
    </row>
    <row r="3" spans="1:7" s="27" customFormat="1" ht="14.25" customHeight="1">
      <c r="A3" s="67"/>
      <c r="B3" s="67"/>
      <c r="C3" s="67"/>
      <c r="D3" s="67"/>
      <c r="E3" s="67"/>
      <c r="F3" s="67"/>
      <c r="G3" s="67"/>
    </row>
    <row r="4" spans="1:7" s="27" customFormat="1" ht="14.25" customHeight="1">
      <c r="A4" s="69"/>
      <c r="B4" s="69"/>
      <c r="C4" s="69"/>
      <c r="D4" s="69"/>
      <c r="E4" s="69"/>
      <c r="F4" s="69"/>
      <c r="G4" s="69"/>
    </row>
    <row r="5" spans="1:7" s="24" customFormat="1" ht="12" customHeight="1">
      <c r="A5" s="50"/>
      <c r="B5" s="70" t="s">
        <v>1</v>
      </c>
      <c r="C5" s="71"/>
      <c r="D5" s="23" t="s">
        <v>2</v>
      </c>
      <c r="E5" s="70" t="s">
        <v>3</v>
      </c>
      <c r="F5" s="72"/>
      <c r="G5" s="72"/>
    </row>
    <row r="6" spans="2:7" s="25" customFormat="1" ht="12" customHeight="1">
      <c r="B6" s="60"/>
      <c r="C6" s="61"/>
      <c r="D6" s="26"/>
      <c r="E6" s="60"/>
      <c r="F6" s="62"/>
      <c r="G6" s="62"/>
    </row>
    <row r="7" spans="1:7" s="25" customFormat="1" ht="12" customHeight="1">
      <c r="A7" s="63"/>
      <c r="B7" s="63"/>
      <c r="C7" s="63"/>
      <c r="D7" s="63"/>
      <c r="E7" s="63"/>
      <c r="F7" s="63"/>
      <c r="G7" s="63"/>
    </row>
    <row r="8" spans="1:7" s="25" customFormat="1" ht="12" customHeight="1">
      <c r="A8" s="29"/>
      <c r="B8" s="29"/>
      <c r="C8" s="30" t="s">
        <v>4</v>
      </c>
      <c r="D8" s="30"/>
      <c r="E8" s="30" t="s">
        <v>1</v>
      </c>
      <c r="F8" s="30" t="s">
        <v>5</v>
      </c>
      <c r="G8" s="30" t="s">
        <v>6</v>
      </c>
    </row>
    <row r="9" spans="1:7" s="31" customFormat="1" ht="11.25" customHeight="1">
      <c r="A9" s="64" t="s">
        <v>7</v>
      </c>
      <c r="B9" s="64"/>
      <c r="C9" s="64"/>
      <c r="D9" s="64"/>
      <c r="E9" s="64"/>
      <c r="F9" s="64"/>
      <c r="G9" s="64"/>
    </row>
    <row r="10" spans="1:7" s="31" customFormat="1" ht="11.25" customHeight="1">
      <c r="A10" s="51">
        <v>1992</v>
      </c>
      <c r="B10" s="17">
        <v>29517</v>
      </c>
      <c r="C10" s="17">
        <v>8678</v>
      </c>
      <c r="D10" s="17">
        <v>834</v>
      </c>
      <c r="E10" s="17">
        <v>28683</v>
      </c>
      <c r="F10" s="17">
        <v>7844</v>
      </c>
      <c r="G10" s="17">
        <v>20839</v>
      </c>
    </row>
    <row r="11" spans="1:7" s="31" customFormat="1" ht="11.25" customHeight="1">
      <c r="A11" s="51">
        <v>1993</v>
      </c>
      <c r="B11" s="34">
        <v>28933</v>
      </c>
      <c r="C11" s="34">
        <v>7872</v>
      </c>
      <c r="D11" s="34">
        <v>723</v>
      </c>
      <c r="E11" s="34">
        <v>28210</v>
      </c>
      <c r="F11" s="34">
        <v>7149</v>
      </c>
      <c r="G11" s="34">
        <v>21061</v>
      </c>
    </row>
    <row r="12" spans="1:7" s="31" customFormat="1" ht="11.25" customHeight="1">
      <c r="A12" s="51">
        <v>1994</v>
      </c>
      <c r="B12" s="34">
        <v>29955</v>
      </c>
      <c r="C12" s="34">
        <v>7419</v>
      </c>
      <c r="D12" s="34">
        <v>679</v>
      </c>
      <c r="E12" s="34">
        <v>29276</v>
      </c>
      <c r="F12" s="34">
        <v>6740</v>
      </c>
      <c r="G12" s="34">
        <v>22536</v>
      </c>
    </row>
    <row r="13" spans="1:7" s="31" customFormat="1" ht="11.25" customHeight="1">
      <c r="A13" s="51">
        <v>1995</v>
      </c>
      <c r="B13" s="34">
        <v>29451</v>
      </c>
      <c r="C13" s="34">
        <v>7625</v>
      </c>
      <c r="D13" s="34">
        <v>692</v>
      </c>
      <c r="E13" s="34">
        <v>28759</v>
      </c>
      <c r="F13" s="34">
        <v>6933</v>
      </c>
      <c r="G13" s="34">
        <v>21826</v>
      </c>
    </row>
    <row r="14" spans="1:7" s="31" customFormat="1" ht="11.25" customHeight="1">
      <c r="A14" s="51">
        <v>1996</v>
      </c>
      <c r="B14" s="34">
        <v>27155</v>
      </c>
      <c r="C14" s="34">
        <v>6793</v>
      </c>
      <c r="D14" s="34">
        <v>616</v>
      </c>
      <c r="E14" s="34">
        <v>26539</v>
      </c>
      <c r="F14" s="34">
        <v>6177</v>
      </c>
      <c r="G14" s="34">
        <v>20362</v>
      </c>
    </row>
    <row r="15" spans="1:7" s="31" customFormat="1" ht="11.25" customHeight="1">
      <c r="A15" s="51">
        <v>1997</v>
      </c>
      <c r="B15" s="34">
        <v>27872</v>
      </c>
      <c r="C15" s="34">
        <v>6753</v>
      </c>
      <c r="D15" s="34">
        <v>587</v>
      </c>
      <c r="E15" s="34">
        <v>27285</v>
      </c>
      <c r="F15" s="34">
        <v>6166</v>
      </c>
      <c r="G15" s="34">
        <v>21119</v>
      </c>
    </row>
    <row r="16" spans="1:7" s="31" customFormat="1" ht="11.25" customHeight="1">
      <c r="A16" s="51">
        <v>1998</v>
      </c>
      <c r="B16" s="34">
        <v>28387</v>
      </c>
      <c r="C16" s="34">
        <v>6810</v>
      </c>
      <c r="D16" s="34">
        <v>597</v>
      </c>
      <c r="E16" s="34">
        <v>27790</v>
      </c>
      <c r="F16" s="34">
        <v>6213</v>
      </c>
      <c r="G16" s="34">
        <v>21577</v>
      </c>
    </row>
    <row r="17" spans="1:7" s="31" customFormat="1" ht="11.25" customHeight="1">
      <c r="A17" s="51">
        <v>1999</v>
      </c>
      <c r="B17" s="34">
        <v>30110</v>
      </c>
      <c r="C17" s="34">
        <v>6882</v>
      </c>
      <c r="D17" s="34">
        <v>583</v>
      </c>
      <c r="E17" s="34">
        <v>29527</v>
      </c>
      <c r="F17" s="34">
        <v>6299</v>
      </c>
      <c r="G17" s="34">
        <v>23228</v>
      </c>
    </row>
    <row r="18" spans="1:7" s="31" customFormat="1" ht="11.25" customHeight="1">
      <c r="A18" s="51">
        <v>2000</v>
      </c>
      <c r="B18" s="34">
        <v>30650</v>
      </c>
      <c r="C18" s="34">
        <v>6783</v>
      </c>
      <c r="D18" s="34">
        <v>592</v>
      </c>
      <c r="E18" s="34">
        <v>30058</v>
      </c>
      <c r="F18" s="34">
        <v>6191</v>
      </c>
      <c r="G18" s="34">
        <v>23867</v>
      </c>
    </row>
    <row r="19" spans="1:7" s="31" customFormat="1" ht="11.25" customHeight="1">
      <c r="A19" s="51">
        <v>2001</v>
      </c>
      <c r="B19" s="34">
        <v>30704</v>
      </c>
      <c r="C19" s="34">
        <v>6738</v>
      </c>
      <c r="D19" s="34">
        <v>544</v>
      </c>
      <c r="E19" s="34">
        <v>30160</v>
      </c>
      <c r="F19" s="34">
        <v>6194</v>
      </c>
      <c r="G19" s="34">
        <v>23966</v>
      </c>
    </row>
    <row r="20" spans="1:7" s="31" customFormat="1" ht="11.25" customHeight="1">
      <c r="A20" s="51">
        <v>2002</v>
      </c>
      <c r="B20" s="34">
        <v>30287</v>
      </c>
      <c r="C20" s="34">
        <v>6444</v>
      </c>
      <c r="D20" s="34">
        <v>513</v>
      </c>
      <c r="E20" s="34">
        <v>29774</v>
      </c>
      <c r="F20" s="34">
        <v>5931</v>
      </c>
      <c r="G20" s="34">
        <v>23843</v>
      </c>
    </row>
    <row r="21" spans="1:7" s="31" customFormat="1" ht="11.25" customHeight="1">
      <c r="A21" s="51">
        <v>2003</v>
      </c>
      <c r="B21" s="34">
        <v>30644</v>
      </c>
      <c r="C21" s="34">
        <v>6408</v>
      </c>
      <c r="D21" s="34">
        <v>546</v>
      </c>
      <c r="E21" s="34">
        <v>30098</v>
      </c>
      <c r="F21" s="34">
        <v>5862</v>
      </c>
      <c r="G21" s="34">
        <v>24236</v>
      </c>
    </row>
    <row r="22" spans="1:7" s="31" customFormat="1" ht="11.25" customHeight="1">
      <c r="A22" s="51">
        <v>2004</v>
      </c>
      <c r="B22" s="34">
        <v>29256</v>
      </c>
      <c r="C22" s="34">
        <v>6038</v>
      </c>
      <c r="D22" s="34">
        <v>510</v>
      </c>
      <c r="E22" s="34">
        <v>28746</v>
      </c>
      <c r="F22" s="34">
        <v>5528</v>
      </c>
      <c r="G22" s="34">
        <v>23218</v>
      </c>
    </row>
    <row r="23" spans="1:7" s="31" customFormat="1" ht="11.25" customHeight="1">
      <c r="A23" s="51">
        <v>2005</v>
      </c>
      <c r="B23" s="34">
        <v>27163</v>
      </c>
      <c r="C23" s="34">
        <v>5468</v>
      </c>
      <c r="D23" s="34">
        <v>409</v>
      </c>
      <c r="E23" s="34">
        <v>26754</v>
      </c>
      <c r="F23" s="34">
        <v>5059</v>
      </c>
      <c r="G23" s="34">
        <v>21695</v>
      </c>
    </row>
    <row r="24" spans="1:7" s="31" customFormat="1" ht="11.25" customHeight="1">
      <c r="A24" s="51">
        <v>2006</v>
      </c>
      <c r="B24" s="34">
        <v>27088</v>
      </c>
      <c r="C24" s="34">
        <v>5436</v>
      </c>
      <c r="D24" s="34">
        <v>370</v>
      </c>
      <c r="E24" s="34">
        <v>26718</v>
      </c>
      <c r="F24" s="34">
        <v>5066</v>
      </c>
      <c r="G24" s="34">
        <v>21652</v>
      </c>
    </row>
    <row r="25" spans="1:7" s="31" customFormat="1" ht="11.25" customHeight="1">
      <c r="A25" s="51">
        <v>2007</v>
      </c>
      <c r="B25" s="34">
        <v>27516</v>
      </c>
      <c r="C25" s="34">
        <v>5619</v>
      </c>
      <c r="D25" s="34">
        <v>384</v>
      </c>
      <c r="E25" s="34">
        <v>27132</v>
      </c>
      <c r="F25" s="34">
        <v>5235</v>
      </c>
      <c r="G25" s="34">
        <v>21897</v>
      </c>
    </row>
    <row r="26" spans="1:7" s="31" customFormat="1" ht="11.25" customHeight="1">
      <c r="A26" s="51">
        <v>2008</v>
      </c>
      <c r="B26" s="34">
        <v>25913</v>
      </c>
      <c r="C26" s="34">
        <v>5137</v>
      </c>
      <c r="D26" s="34">
        <v>357</v>
      </c>
      <c r="E26" s="34">
        <v>25556</v>
      </c>
      <c r="F26" s="34">
        <v>4780</v>
      </c>
      <c r="G26" s="34">
        <v>20776</v>
      </c>
    </row>
    <row r="27" spans="1:7" s="31" customFormat="1" ht="11.25" customHeight="1">
      <c r="A27" s="51">
        <v>2009</v>
      </c>
      <c r="B27" s="34">
        <v>25479</v>
      </c>
      <c r="C27" s="34">
        <v>5057</v>
      </c>
      <c r="D27" s="34">
        <v>349</v>
      </c>
      <c r="E27" s="34">
        <v>25130</v>
      </c>
      <c r="F27" s="34">
        <v>4708</v>
      </c>
      <c r="G27" s="34">
        <v>20422</v>
      </c>
    </row>
    <row r="28" spans="1:7" s="31" customFormat="1" ht="11.25" customHeight="1">
      <c r="A28" s="51">
        <v>2010</v>
      </c>
      <c r="B28" s="34">
        <v>24564</v>
      </c>
      <c r="C28" s="34">
        <v>4785</v>
      </c>
      <c r="D28" s="34">
        <v>327</v>
      </c>
      <c r="E28" s="34">
        <v>24237</v>
      </c>
      <c r="F28" s="34">
        <v>4458</v>
      </c>
      <c r="G28" s="34">
        <v>19779</v>
      </c>
    </row>
    <row r="29" spans="1:7" s="31" customFormat="1" ht="11.25" customHeight="1">
      <c r="A29" s="51">
        <v>2011</v>
      </c>
      <c r="B29" s="34">
        <v>23562</v>
      </c>
      <c r="C29" s="34">
        <v>4757</v>
      </c>
      <c r="D29" s="34">
        <v>320</v>
      </c>
      <c r="E29" s="34">
        <v>23242</v>
      </c>
      <c r="F29" s="34">
        <v>4437</v>
      </c>
      <c r="G29" s="34">
        <v>18805</v>
      </c>
    </row>
    <row r="30" spans="1:7" s="31" customFormat="1" ht="11.25" customHeight="1">
      <c r="A30" s="51">
        <v>2012</v>
      </c>
      <c r="B30" s="34">
        <v>22557</v>
      </c>
      <c r="C30" s="34">
        <v>4541</v>
      </c>
      <c r="D30" s="34">
        <v>339</v>
      </c>
      <c r="E30" s="34">
        <v>22218</v>
      </c>
      <c r="F30" s="34">
        <v>4202</v>
      </c>
      <c r="G30" s="34">
        <v>18016</v>
      </c>
    </row>
    <row r="31" spans="1:7" s="31" customFormat="1" ht="11.25" customHeight="1">
      <c r="A31" s="51">
        <v>2013</v>
      </c>
      <c r="B31" s="34">
        <v>21648</v>
      </c>
      <c r="C31" s="34">
        <v>4398</v>
      </c>
      <c r="D31" s="34">
        <v>269</v>
      </c>
      <c r="E31" s="34">
        <v>21379</v>
      </c>
      <c r="F31" s="34">
        <v>4129</v>
      </c>
      <c r="G31" s="34">
        <v>17250</v>
      </c>
    </row>
    <row r="32" spans="1:7" s="31" customFormat="1" ht="11.25" customHeight="1">
      <c r="A32" s="51">
        <v>2014</v>
      </c>
      <c r="B32" s="34">
        <v>21764</v>
      </c>
      <c r="C32" s="34">
        <v>4286</v>
      </c>
      <c r="D32" s="34">
        <v>243</v>
      </c>
      <c r="E32" s="34">
        <v>21521</v>
      </c>
      <c r="F32" s="34">
        <v>4043</v>
      </c>
      <c r="G32" s="34">
        <v>17478</v>
      </c>
    </row>
    <row r="33" spans="1:7" s="31" customFormat="1" ht="11.25" customHeight="1">
      <c r="A33" s="51">
        <v>2015</v>
      </c>
      <c r="B33" s="34">
        <v>21791</v>
      </c>
      <c r="C33" s="34">
        <v>4083</v>
      </c>
      <c r="D33" s="34">
        <v>253</v>
      </c>
      <c r="E33" s="34">
        <v>21538</v>
      </c>
      <c r="F33" s="34">
        <v>3830</v>
      </c>
      <c r="G33" s="34">
        <v>17708</v>
      </c>
    </row>
    <row r="34" spans="1:7" s="31" customFormat="1" ht="11.25" customHeight="1">
      <c r="A34" s="51">
        <v>2016</v>
      </c>
      <c r="B34" s="34">
        <v>21608</v>
      </c>
      <c r="C34" s="34">
        <v>4001</v>
      </c>
      <c r="D34" s="34">
        <v>216</v>
      </c>
      <c r="E34" s="34">
        <v>21392</v>
      </c>
      <c r="F34" s="34">
        <v>3785</v>
      </c>
      <c r="G34" s="34">
        <v>17607</v>
      </c>
    </row>
    <row r="35" spans="1:7" s="31" customFormat="1" ht="11.25" customHeight="1">
      <c r="A35" s="51">
        <v>2017</v>
      </c>
      <c r="B35" s="34">
        <v>21643</v>
      </c>
      <c r="C35" s="34">
        <v>3884</v>
      </c>
      <c r="D35" s="34">
        <v>230</v>
      </c>
      <c r="E35" s="34">
        <v>21413</v>
      </c>
      <c r="F35" s="34">
        <v>3654</v>
      </c>
      <c r="G35" s="34">
        <v>17759</v>
      </c>
    </row>
    <row r="36" spans="1:7" s="31" customFormat="1" ht="11.25" customHeight="1">
      <c r="A36" s="51">
        <v>2018</v>
      </c>
      <c r="B36" s="34">
        <v>22064</v>
      </c>
      <c r="C36" s="34">
        <v>4106</v>
      </c>
      <c r="D36" s="34">
        <v>233</v>
      </c>
      <c r="E36" s="34">
        <v>21831</v>
      </c>
      <c r="F36" s="34">
        <v>3917</v>
      </c>
      <c r="G36" s="34">
        <v>17958</v>
      </c>
    </row>
    <row r="37" spans="1:7" s="31" customFormat="1" ht="11.25" customHeight="1">
      <c r="A37" s="51">
        <v>2019</v>
      </c>
      <c r="B37" s="34">
        <v>21467</v>
      </c>
      <c r="C37" s="34">
        <v>3826</v>
      </c>
      <c r="D37" s="34">
        <v>187</v>
      </c>
      <c r="E37" s="34">
        <v>21280</v>
      </c>
      <c r="F37" s="34">
        <v>3675</v>
      </c>
      <c r="G37" s="34">
        <v>17641</v>
      </c>
    </row>
    <row r="38" spans="1:7" s="31" customFormat="1" ht="11.25" customHeight="1">
      <c r="A38" s="51">
        <v>2020</v>
      </c>
      <c r="B38" s="34">
        <v>20022</v>
      </c>
      <c r="C38" s="34">
        <v>4020</v>
      </c>
      <c r="D38" s="34">
        <v>227</v>
      </c>
      <c r="E38" s="34">
        <v>19795</v>
      </c>
      <c r="F38" s="34">
        <v>3826</v>
      </c>
      <c r="G38" s="34">
        <v>16002</v>
      </c>
    </row>
    <row r="39" spans="1:7" s="31" customFormat="1" ht="11.25" customHeight="1">
      <c r="A39" s="51">
        <v>2021</v>
      </c>
      <c r="B39" s="34">
        <v>20734</v>
      </c>
      <c r="C39" s="34">
        <v>4133</v>
      </c>
      <c r="D39" s="34">
        <v>200</v>
      </c>
      <c r="E39" s="34">
        <v>20534</v>
      </c>
      <c r="F39" s="34">
        <v>3962</v>
      </c>
      <c r="G39" s="34">
        <v>16601</v>
      </c>
    </row>
    <row r="40" spans="1:7" s="31" customFormat="1" ht="11.25" customHeight="1">
      <c r="A40" s="51">
        <v>2022</v>
      </c>
      <c r="B40" s="34">
        <v>22139</v>
      </c>
      <c r="C40" s="34">
        <v>4243</v>
      </c>
      <c r="D40" s="34">
        <v>241</v>
      </c>
      <c r="E40" s="34">
        <v>21898</v>
      </c>
      <c r="F40" s="34">
        <v>4002</v>
      </c>
      <c r="G40" s="34">
        <v>17896</v>
      </c>
    </row>
    <row r="41" spans="1:13" s="31" customFormat="1" ht="11.25" customHeight="1">
      <c r="A41" s="65" t="s">
        <v>24</v>
      </c>
      <c r="B41" s="65"/>
      <c r="C41" s="65"/>
      <c r="D41" s="65"/>
      <c r="E41" s="65"/>
      <c r="F41" s="65"/>
      <c r="G41" s="65"/>
      <c r="H41" s="46"/>
      <c r="I41" s="46"/>
      <c r="J41" s="46"/>
      <c r="K41" s="46"/>
      <c r="L41" s="46"/>
      <c r="M41" s="46"/>
    </row>
    <row r="42" spans="1:13" s="31" customFormat="1" ht="11.25" customHeight="1">
      <c r="A42" s="52">
        <v>1992</v>
      </c>
      <c r="B42" s="53">
        <v>2431</v>
      </c>
      <c r="C42" s="53">
        <v>566</v>
      </c>
      <c r="D42" s="53">
        <v>48</v>
      </c>
      <c r="E42" s="53">
        <v>2383</v>
      </c>
      <c r="F42" s="53">
        <v>518</v>
      </c>
      <c r="G42" s="53">
        <v>1865</v>
      </c>
      <c r="H42" s="46"/>
      <c r="I42" s="46"/>
      <c r="J42" s="46"/>
      <c r="K42" s="46"/>
      <c r="L42" s="46"/>
      <c r="M42" s="46"/>
    </row>
    <row r="43" spans="1:13" s="31" customFormat="1" ht="11.25" customHeight="1">
      <c r="A43" s="51">
        <v>1993</v>
      </c>
      <c r="B43" s="54">
        <v>2318</v>
      </c>
      <c r="C43" s="54">
        <v>522</v>
      </c>
      <c r="D43" s="54">
        <v>40</v>
      </c>
      <c r="E43" s="54">
        <v>2278</v>
      </c>
      <c r="F43" s="54">
        <v>482</v>
      </c>
      <c r="G43" s="54">
        <v>1796</v>
      </c>
      <c r="H43" s="46"/>
      <c r="I43" s="46"/>
      <c r="J43" s="46"/>
      <c r="K43" s="46"/>
      <c r="L43" s="46"/>
      <c r="M43" s="46"/>
    </row>
    <row r="44" spans="1:13" s="31" customFormat="1" ht="11.25" customHeight="1">
      <c r="A44" s="51">
        <v>1994</v>
      </c>
      <c r="B44" s="54">
        <v>2297</v>
      </c>
      <c r="C44" s="54">
        <v>516</v>
      </c>
      <c r="D44" s="54">
        <v>47</v>
      </c>
      <c r="E44" s="54">
        <v>2250</v>
      </c>
      <c r="F44" s="54">
        <v>469</v>
      </c>
      <c r="G44" s="54">
        <v>1781</v>
      </c>
      <c r="H44" s="46"/>
      <c r="I44" s="46"/>
      <c r="J44" s="46"/>
      <c r="K44" s="46"/>
      <c r="L44" s="46"/>
      <c r="M44" s="46"/>
    </row>
    <row r="45" spans="1:13" s="31" customFormat="1" ht="11.25" customHeight="1">
      <c r="A45" s="51">
        <v>1995</v>
      </c>
      <c r="B45" s="12">
        <v>2260</v>
      </c>
      <c r="C45" s="12">
        <v>477</v>
      </c>
      <c r="D45" s="12">
        <v>37</v>
      </c>
      <c r="E45" s="12">
        <v>2223</v>
      </c>
      <c r="F45" s="12">
        <v>440</v>
      </c>
      <c r="G45" s="12">
        <v>1783</v>
      </c>
      <c r="H45" s="46"/>
      <c r="I45" s="46"/>
      <c r="J45" s="46"/>
      <c r="K45" s="46"/>
      <c r="L45" s="46"/>
      <c r="M45" s="46"/>
    </row>
    <row r="46" spans="1:13" s="31" customFormat="1" ht="11.25" customHeight="1">
      <c r="A46" s="51">
        <v>1996</v>
      </c>
      <c r="B46" s="54">
        <v>2170</v>
      </c>
      <c r="C46" s="54">
        <v>426</v>
      </c>
      <c r="D46" s="54">
        <v>29</v>
      </c>
      <c r="E46" s="54">
        <v>2141</v>
      </c>
      <c r="F46" s="54">
        <v>397</v>
      </c>
      <c r="G46" s="54">
        <v>1744</v>
      </c>
      <c r="H46" s="46"/>
      <c r="I46" s="46"/>
      <c r="J46" s="46"/>
      <c r="K46" s="46"/>
      <c r="L46" s="46"/>
      <c r="M46" s="46"/>
    </row>
    <row r="47" spans="1:13" s="31" customFormat="1" ht="11.25" customHeight="1">
      <c r="A47" s="51">
        <v>1997</v>
      </c>
      <c r="B47" s="54">
        <v>2186</v>
      </c>
      <c r="C47" s="54">
        <v>451</v>
      </c>
      <c r="D47" s="54">
        <v>30</v>
      </c>
      <c r="E47" s="54">
        <v>2156</v>
      </c>
      <c r="F47" s="54">
        <v>421</v>
      </c>
      <c r="G47" s="54">
        <v>1735</v>
      </c>
      <c r="H47" s="46"/>
      <c r="I47" s="46"/>
      <c r="J47" s="46"/>
      <c r="K47" s="46"/>
      <c r="L47" s="46"/>
      <c r="M47" s="46"/>
    </row>
    <row r="48" spans="1:13" s="31" customFormat="1" ht="11.25" customHeight="1">
      <c r="A48" s="51">
        <v>1998</v>
      </c>
      <c r="B48" s="54">
        <v>2050</v>
      </c>
      <c r="C48" s="54">
        <v>430</v>
      </c>
      <c r="D48" s="54">
        <v>36</v>
      </c>
      <c r="E48" s="54">
        <v>2014</v>
      </c>
      <c r="F48" s="54">
        <v>394</v>
      </c>
      <c r="G48" s="54">
        <v>1620</v>
      </c>
      <c r="H48" s="46"/>
      <c r="I48" s="46"/>
      <c r="J48" s="46"/>
      <c r="K48" s="46"/>
      <c r="L48" s="46"/>
      <c r="M48" s="46"/>
    </row>
    <row r="49" spans="1:13" s="31" customFormat="1" ht="11.25" customHeight="1">
      <c r="A49" s="51">
        <v>1999</v>
      </c>
      <c r="B49" s="54">
        <v>2190</v>
      </c>
      <c r="C49" s="54">
        <v>435</v>
      </c>
      <c r="D49" s="54">
        <v>45</v>
      </c>
      <c r="E49" s="54">
        <v>2145</v>
      </c>
      <c r="F49" s="54">
        <v>390</v>
      </c>
      <c r="G49" s="54">
        <v>1755</v>
      </c>
      <c r="H49" s="46"/>
      <c r="I49" s="46"/>
      <c r="J49" s="46"/>
      <c r="K49" s="46"/>
      <c r="L49" s="46"/>
      <c r="M49" s="46"/>
    </row>
    <row r="50" spans="1:13" s="31" customFormat="1" ht="11.25" customHeight="1">
      <c r="A50" s="51">
        <v>2000</v>
      </c>
      <c r="B50" s="54">
        <v>2205</v>
      </c>
      <c r="C50" s="54">
        <v>434</v>
      </c>
      <c r="D50" s="54">
        <v>34</v>
      </c>
      <c r="E50" s="54">
        <v>2171</v>
      </c>
      <c r="F50" s="54">
        <v>400</v>
      </c>
      <c r="G50" s="54">
        <v>1771</v>
      </c>
      <c r="H50" s="46"/>
      <c r="I50" s="46"/>
      <c r="J50" s="46"/>
      <c r="K50" s="46"/>
      <c r="L50" s="46"/>
      <c r="M50" s="46"/>
    </row>
    <row r="51" spans="1:13" s="31" customFormat="1" ht="11.25" customHeight="1">
      <c r="A51" s="51">
        <v>2001</v>
      </c>
      <c r="B51" s="54">
        <v>2178</v>
      </c>
      <c r="C51" s="54">
        <v>489</v>
      </c>
      <c r="D51" s="54">
        <v>45</v>
      </c>
      <c r="E51" s="54">
        <v>2133</v>
      </c>
      <c r="F51" s="54">
        <v>444</v>
      </c>
      <c r="G51" s="54">
        <v>1689</v>
      </c>
      <c r="H51" s="46"/>
      <c r="I51" s="46"/>
      <c r="J51" s="46"/>
      <c r="K51" s="46"/>
      <c r="L51" s="46"/>
      <c r="M51" s="46"/>
    </row>
    <row r="52" spans="1:13" s="31" customFormat="1" ht="11.25" customHeight="1">
      <c r="A52" s="51">
        <v>2002</v>
      </c>
      <c r="B52" s="54">
        <v>2117</v>
      </c>
      <c r="C52" s="54">
        <v>474</v>
      </c>
      <c r="D52" s="54">
        <v>24</v>
      </c>
      <c r="E52" s="54">
        <v>2093</v>
      </c>
      <c r="F52" s="54">
        <v>450</v>
      </c>
      <c r="G52" s="54">
        <v>1643</v>
      </c>
      <c r="H52" s="46"/>
      <c r="I52" s="46"/>
      <c r="J52" s="46"/>
      <c r="K52" s="46"/>
      <c r="L52" s="46"/>
      <c r="M52" s="46"/>
    </row>
    <row r="53" spans="1:13" s="31" customFormat="1" ht="11.25" customHeight="1">
      <c r="A53" s="51">
        <v>2003</v>
      </c>
      <c r="B53" s="54">
        <v>2006</v>
      </c>
      <c r="C53" s="54">
        <v>464</v>
      </c>
      <c r="D53" s="54">
        <v>25</v>
      </c>
      <c r="E53" s="54">
        <v>1981</v>
      </c>
      <c r="F53" s="54">
        <v>439</v>
      </c>
      <c r="G53" s="54">
        <v>1542</v>
      </c>
      <c r="H53" s="46"/>
      <c r="I53" s="46"/>
      <c r="J53" s="46"/>
      <c r="K53" s="46"/>
      <c r="L53" s="46"/>
      <c r="M53" s="46"/>
    </row>
    <row r="54" spans="1:13" s="31" customFormat="1" ht="11.25" customHeight="1">
      <c r="A54" s="51">
        <v>2004</v>
      </c>
      <c r="B54" s="54">
        <v>1940</v>
      </c>
      <c r="C54" s="54">
        <v>464</v>
      </c>
      <c r="D54" s="54">
        <v>29</v>
      </c>
      <c r="E54" s="54">
        <v>1911</v>
      </c>
      <c r="F54" s="54">
        <v>435</v>
      </c>
      <c r="G54" s="54">
        <v>1476</v>
      </c>
      <c r="H54" s="46"/>
      <c r="I54" s="46"/>
      <c r="J54" s="46"/>
      <c r="K54" s="46"/>
      <c r="L54" s="46"/>
      <c r="M54" s="46"/>
    </row>
    <row r="55" spans="1:13" s="31" customFormat="1" ht="11.25" customHeight="1">
      <c r="A55" s="51">
        <v>2005</v>
      </c>
      <c r="B55" s="54">
        <v>1730</v>
      </c>
      <c r="C55" s="54">
        <v>409</v>
      </c>
      <c r="D55" s="54">
        <v>24</v>
      </c>
      <c r="E55" s="54">
        <v>1706</v>
      </c>
      <c r="F55" s="54">
        <v>385</v>
      </c>
      <c r="G55" s="54">
        <v>1321</v>
      </c>
      <c r="H55" s="46"/>
      <c r="I55" s="46"/>
      <c r="J55" s="46"/>
      <c r="K55" s="46"/>
      <c r="L55" s="46"/>
      <c r="M55" s="46"/>
    </row>
    <row r="56" spans="1:13" s="31" customFormat="1" ht="11.25" customHeight="1">
      <c r="A56" s="51">
        <v>2006</v>
      </c>
      <c r="B56" s="54">
        <v>1923</v>
      </c>
      <c r="C56" s="54">
        <v>459</v>
      </c>
      <c r="D56" s="54">
        <v>16</v>
      </c>
      <c r="E56" s="54">
        <v>1907</v>
      </c>
      <c r="F56" s="54">
        <v>443</v>
      </c>
      <c r="G56" s="54">
        <v>1464</v>
      </c>
      <c r="H56" s="46"/>
      <c r="I56" s="46"/>
      <c r="J56" s="46"/>
      <c r="K56" s="46"/>
      <c r="L56" s="46"/>
      <c r="M56" s="46"/>
    </row>
    <row r="57" spans="1:13" s="31" customFormat="1" ht="11.25" customHeight="1">
      <c r="A57" s="51">
        <v>2007</v>
      </c>
      <c r="B57" s="54">
        <v>1727</v>
      </c>
      <c r="C57" s="54">
        <v>406</v>
      </c>
      <c r="D57" s="54">
        <v>19</v>
      </c>
      <c r="E57" s="54">
        <v>1708</v>
      </c>
      <c r="F57" s="54">
        <v>387</v>
      </c>
      <c r="G57" s="54">
        <v>1321</v>
      </c>
      <c r="H57" s="46"/>
      <c r="I57" s="46"/>
      <c r="J57" s="46"/>
      <c r="K57" s="46"/>
      <c r="L57" s="46"/>
      <c r="M57" s="46"/>
    </row>
    <row r="58" spans="1:13" s="31" customFormat="1" ht="11.25" customHeight="1">
      <c r="A58" s="51">
        <v>2008</v>
      </c>
      <c r="B58" s="54">
        <v>1655</v>
      </c>
      <c r="C58" s="54">
        <v>432</v>
      </c>
      <c r="D58" s="54">
        <v>20</v>
      </c>
      <c r="E58" s="54">
        <v>1635</v>
      </c>
      <c r="F58" s="54">
        <v>412</v>
      </c>
      <c r="G58" s="54">
        <v>1223</v>
      </c>
      <c r="H58" s="46"/>
      <c r="I58" s="46"/>
      <c r="J58" s="46"/>
      <c r="K58" s="46"/>
      <c r="L58" s="46"/>
      <c r="M58" s="46"/>
    </row>
    <row r="59" spans="1:13" s="31" customFormat="1" ht="11.25" customHeight="1">
      <c r="A59" s="51">
        <v>2009</v>
      </c>
      <c r="B59" s="54">
        <v>1442</v>
      </c>
      <c r="C59" s="54">
        <v>368</v>
      </c>
      <c r="D59" s="54">
        <v>19</v>
      </c>
      <c r="E59" s="54">
        <v>1423</v>
      </c>
      <c r="F59" s="54">
        <v>349</v>
      </c>
      <c r="G59" s="54">
        <v>1074</v>
      </c>
      <c r="H59" s="46"/>
      <c r="I59" s="46"/>
      <c r="J59" s="46"/>
      <c r="K59" s="46"/>
      <c r="L59" s="46"/>
      <c r="M59" s="46"/>
    </row>
    <row r="60" spans="1:13" s="31" customFormat="1" ht="11.25" customHeight="1">
      <c r="A60" s="51">
        <v>2010</v>
      </c>
      <c r="B60" s="54">
        <v>1502</v>
      </c>
      <c r="C60" s="54">
        <v>225</v>
      </c>
      <c r="D60" s="54">
        <v>23</v>
      </c>
      <c r="E60" s="54">
        <v>1479</v>
      </c>
      <c r="F60" s="54">
        <v>312</v>
      </c>
      <c r="G60" s="54">
        <v>1167</v>
      </c>
      <c r="H60" s="46"/>
      <c r="I60" s="46"/>
      <c r="J60" s="46"/>
      <c r="K60" s="46"/>
      <c r="L60" s="46"/>
      <c r="M60" s="46"/>
    </row>
    <row r="61" spans="1:13" s="31" customFormat="1" ht="11.25" customHeight="1">
      <c r="A61" s="51">
        <v>2011</v>
      </c>
      <c r="B61" s="54">
        <v>1419</v>
      </c>
      <c r="C61" s="54">
        <v>341</v>
      </c>
      <c r="D61" s="54">
        <v>14</v>
      </c>
      <c r="E61" s="54">
        <v>1405</v>
      </c>
      <c r="F61" s="54">
        <v>327</v>
      </c>
      <c r="G61" s="54">
        <v>1078</v>
      </c>
      <c r="H61" s="46"/>
      <c r="I61" s="46"/>
      <c r="J61" s="46"/>
      <c r="K61" s="46"/>
      <c r="L61" s="46"/>
      <c r="M61" s="46"/>
    </row>
    <row r="62" spans="1:13" s="31" customFormat="1" ht="11.25" customHeight="1">
      <c r="A62" s="51">
        <v>2012</v>
      </c>
      <c r="B62" s="54">
        <v>1306</v>
      </c>
      <c r="C62" s="54">
        <v>306</v>
      </c>
      <c r="D62" s="54">
        <v>16</v>
      </c>
      <c r="E62" s="54">
        <v>1290</v>
      </c>
      <c r="F62" s="54">
        <v>290</v>
      </c>
      <c r="G62" s="54">
        <v>1000</v>
      </c>
      <c r="H62" s="46"/>
      <c r="I62" s="46"/>
      <c r="J62" s="46"/>
      <c r="K62" s="46"/>
      <c r="L62" s="46"/>
      <c r="M62" s="46"/>
    </row>
    <row r="63" spans="1:13" s="31" customFormat="1" ht="11.25" customHeight="1">
      <c r="A63" s="51">
        <v>2013</v>
      </c>
      <c r="B63" s="54">
        <v>1164</v>
      </c>
      <c r="C63" s="54">
        <v>264</v>
      </c>
      <c r="D63" s="54">
        <v>13</v>
      </c>
      <c r="E63" s="54">
        <v>1151</v>
      </c>
      <c r="F63" s="54">
        <v>251</v>
      </c>
      <c r="G63" s="54">
        <v>900</v>
      </c>
      <c r="H63" s="46"/>
      <c r="I63" s="46"/>
      <c r="J63" s="46"/>
      <c r="K63" s="46"/>
      <c r="L63" s="46"/>
      <c r="M63" s="46"/>
    </row>
    <row r="64" spans="1:13" s="31" customFormat="1" ht="11.25" customHeight="1">
      <c r="A64" s="51">
        <v>2014</v>
      </c>
      <c r="B64" s="54">
        <v>1087</v>
      </c>
      <c r="C64" s="54">
        <v>246</v>
      </c>
      <c r="D64" s="54">
        <v>8</v>
      </c>
      <c r="E64" s="54">
        <v>1079</v>
      </c>
      <c r="F64" s="54">
        <v>238</v>
      </c>
      <c r="G64" s="54">
        <v>841</v>
      </c>
      <c r="H64" s="46"/>
      <c r="I64" s="46"/>
      <c r="J64" s="46"/>
      <c r="K64" s="46"/>
      <c r="L64" s="46"/>
      <c r="M64" s="46"/>
    </row>
    <row r="65" spans="1:13" s="31" customFormat="1" ht="11.25" customHeight="1">
      <c r="A65" s="51">
        <v>2015</v>
      </c>
      <c r="B65" s="54">
        <v>1116</v>
      </c>
      <c r="C65" s="54">
        <v>239</v>
      </c>
      <c r="D65" s="54">
        <v>12</v>
      </c>
      <c r="E65" s="54">
        <v>1104</v>
      </c>
      <c r="F65" s="54">
        <v>227</v>
      </c>
      <c r="G65" s="54">
        <v>877</v>
      </c>
      <c r="H65" s="46"/>
      <c r="I65" s="46"/>
      <c r="J65" s="46"/>
      <c r="K65" s="46"/>
      <c r="L65" s="46"/>
      <c r="M65" s="46"/>
    </row>
    <row r="66" spans="1:13" s="31" customFormat="1" ht="11.25" customHeight="1">
      <c r="A66" s="51">
        <v>2016</v>
      </c>
      <c r="B66" s="54">
        <v>928</v>
      </c>
      <c r="C66" s="54">
        <v>217</v>
      </c>
      <c r="D66" s="54">
        <v>13</v>
      </c>
      <c r="E66" s="54">
        <v>915</v>
      </c>
      <c r="F66" s="54">
        <v>204</v>
      </c>
      <c r="G66" s="54">
        <v>711</v>
      </c>
      <c r="H66" s="46"/>
      <c r="I66" s="46"/>
      <c r="J66" s="46"/>
      <c r="K66" s="46"/>
      <c r="L66" s="46"/>
      <c r="M66" s="46"/>
    </row>
    <row r="67" spans="1:13" s="31" customFormat="1" ht="11.25" customHeight="1">
      <c r="A67" s="51">
        <v>2017</v>
      </c>
      <c r="B67" s="54">
        <v>954</v>
      </c>
      <c r="C67" s="54">
        <v>229</v>
      </c>
      <c r="D67" s="54">
        <v>9</v>
      </c>
      <c r="E67" s="54">
        <v>945</v>
      </c>
      <c r="F67" s="54">
        <v>220</v>
      </c>
      <c r="G67" s="54">
        <v>725</v>
      </c>
      <c r="H67" s="46"/>
      <c r="I67" s="46"/>
      <c r="J67" s="46"/>
      <c r="K67" s="46"/>
      <c r="L67" s="46"/>
      <c r="M67" s="46"/>
    </row>
    <row r="68" spans="1:13" s="31" customFormat="1" ht="11.25" customHeight="1">
      <c r="A68" s="51">
        <v>2018</v>
      </c>
      <c r="B68" s="54">
        <v>943</v>
      </c>
      <c r="C68" s="54">
        <v>221</v>
      </c>
      <c r="D68" s="54">
        <v>15</v>
      </c>
      <c r="E68" s="54">
        <v>928</v>
      </c>
      <c r="F68" s="54">
        <v>206</v>
      </c>
      <c r="G68" s="54">
        <v>722</v>
      </c>
      <c r="H68" s="46"/>
      <c r="I68" s="46"/>
      <c r="J68" s="46"/>
      <c r="K68" s="46"/>
      <c r="L68" s="46"/>
      <c r="M68" s="46"/>
    </row>
    <row r="69" spans="1:13" s="31" customFormat="1" ht="11.25" customHeight="1">
      <c r="A69" s="51">
        <v>2019</v>
      </c>
      <c r="B69" s="54">
        <v>888</v>
      </c>
      <c r="C69" s="54">
        <v>218</v>
      </c>
      <c r="D69" s="54">
        <v>6</v>
      </c>
      <c r="E69" s="54">
        <v>882</v>
      </c>
      <c r="F69" s="54">
        <v>212</v>
      </c>
      <c r="G69" s="54">
        <v>670</v>
      </c>
      <c r="H69" s="46"/>
      <c r="I69" s="46"/>
      <c r="J69" s="46"/>
      <c r="K69" s="46"/>
      <c r="L69" s="46"/>
      <c r="M69" s="46"/>
    </row>
    <row r="70" spans="1:13" s="31" customFormat="1" ht="11.25" customHeight="1">
      <c r="A70" s="51">
        <v>2020</v>
      </c>
      <c r="B70" s="54">
        <v>719</v>
      </c>
      <c r="C70" s="54">
        <v>183</v>
      </c>
      <c r="D70" s="54">
        <v>17</v>
      </c>
      <c r="E70" s="54">
        <v>702</v>
      </c>
      <c r="F70" s="54">
        <v>166</v>
      </c>
      <c r="G70" s="54">
        <v>536</v>
      </c>
      <c r="H70" s="46"/>
      <c r="I70" s="46"/>
      <c r="J70" s="46"/>
      <c r="K70" s="46"/>
      <c r="L70" s="46"/>
      <c r="M70" s="46"/>
    </row>
    <row r="71" spans="1:13" s="31" customFormat="1" ht="11.25" customHeight="1">
      <c r="A71" s="51">
        <v>2021</v>
      </c>
      <c r="B71" s="54">
        <v>789</v>
      </c>
      <c r="C71" s="54">
        <v>182</v>
      </c>
      <c r="D71" s="54">
        <v>12</v>
      </c>
      <c r="E71" s="54">
        <v>777</v>
      </c>
      <c r="F71" s="54">
        <v>170</v>
      </c>
      <c r="G71" s="54">
        <v>607</v>
      </c>
      <c r="H71" s="46"/>
      <c r="I71" s="46"/>
      <c r="J71" s="46"/>
      <c r="K71" s="46"/>
      <c r="L71" s="46"/>
      <c r="M71" s="46"/>
    </row>
    <row r="72" spans="1:13" s="31" customFormat="1" ht="11.25" customHeight="1">
      <c r="A72" s="55">
        <v>2022</v>
      </c>
      <c r="B72" s="56">
        <v>877</v>
      </c>
      <c r="C72" s="56">
        <v>203</v>
      </c>
      <c r="D72" s="56">
        <v>10</v>
      </c>
      <c r="E72" s="56">
        <v>867</v>
      </c>
      <c r="F72" s="56">
        <v>193</v>
      </c>
      <c r="G72" s="56">
        <v>674</v>
      </c>
      <c r="H72" s="46"/>
      <c r="I72" s="57"/>
      <c r="J72" s="46"/>
      <c r="K72" s="46"/>
      <c r="L72" s="46"/>
      <c r="M72" s="46"/>
    </row>
    <row r="73" spans="1:7" s="31" customFormat="1" ht="6" customHeight="1">
      <c r="A73" s="66"/>
      <c r="B73" s="66"/>
      <c r="C73" s="66"/>
      <c r="D73" s="66"/>
      <c r="E73" s="66"/>
      <c r="F73" s="66"/>
      <c r="G73" s="66"/>
    </row>
    <row r="74" spans="1:13" s="20" customFormat="1" ht="23.25" customHeight="1">
      <c r="A74" s="100" t="s">
        <v>75</v>
      </c>
      <c r="B74" s="101"/>
      <c r="C74" s="101"/>
      <c r="D74" s="101"/>
      <c r="E74" s="101"/>
      <c r="F74" s="101"/>
      <c r="G74" s="101"/>
      <c r="H74" s="19"/>
      <c r="I74" s="19"/>
      <c r="J74" s="19"/>
      <c r="K74" s="19"/>
      <c r="L74" s="19"/>
      <c r="M74" s="19"/>
    </row>
    <row r="75" spans="1:13" s="19" customFormat="1" ht="5.25" customHeight="1">
      <c r="A75" s="59"/>
      <c r="B75" s="59"/>
      <c r="C75" s="59"/>
      <c r="D75" s="59"/>
      <c r="E75" s="59"/>
      <c r="F75" s="59"/>
      <c r="G75" s="59"/>
      <c r="H75" s="20"/>
      <c r="I75" s="20"/>
      <c r="J75" s="20"/>
      <c r="K75" s="20"/>
      <c r="L75" s="20"/>
      <c r="M75" s="20"/>
    </row>
    <row r="76" spans="1:13" s="21" customFormat="1" ht="11.25">
      <c r="A76" s="59" t="s">
        <v>72</v>
      </c>
      <c r="B76" s="59"/>
      <c r="C76" s="59"/>
      <c r="D76" s="59"/>
      <c r="E76" s="59"/>
      <c r="F76" s="59"/>
      <c r="G76" s="59"/>
      <c r="H76" s="19"/>
      <c r="I76" s="19"/>
      <c r="J76" s="19"/>
      <c r="K76" s="19"/>
      <c r="L76" s="19"/>
      <c r="M76" s="19"/>
    </row>
    <row r="77" spans="1:7" s="21" customFormat="1" ht="11.25" customHeight="1">
      <c r="A77" s="59" t="s">
        <v>44</v>
      </c>
      <c r="B77" s="59"/>
      <c r="C77" s="59"/>
      <c r="D77" s="59"/>
      <c r="E77" s="59"/>
      <c r="F77" s="59"/>
      <c r="G77" s="59"/>
    </row>
    <row r="78" spans="8:13" ht="12.75">
      <c r="H78" s="21"/>
      <c r="I78" s="21"/>
      <c r="J78" s="21"/>
      <c r="K78" s="21"/>
      <c r="L78" s="21"/>
      <c r="M78" s="21"/>
    </row>
    <row r="82" spans="5:7" ht="12.75">
      <c r="E82" s="38"/>
      <c r="F82" s="38"/>
      <c r="G82" s="38"/>
    </row>
  </sheetData>
  <sheetProtection/>
  <mergeCells count="16">
    <mergeCell ref="A1:G1"/>
    <mergeCell ref="A2:G2"/>
    <mergeCell ref="A3:G3"/>
    <mergeCell ref="A4:G4"/>
    <mergeCell ref="B5:C5"/>
    <mergeCell ref="E5:G5"/>
    <mergeCell ref="A74:G74"/>
    <mergeCell ref="A75:G75"/>
    <mergeCell ref="A76:G76"/>
    <mergeCell ref="A77:G77"/>
    <mergeCell ref="B6:C6"/>
    <mergeCell ref="E6:G6"/>
    <mergeCell ref="A7:G7"/>
    <mergeCell ref="A9:G9"/>
    <mergeCell ref="A41:G41"/>
    <mergeCell ref="A73:G7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2.7109375" style="35" customWidth="1"/>
    <col min="2" max="2" width="45.00390625" style="35" customWidth="1"/>
    <col min="3" max="8" width="12.00390625" style="35" customWidth="1"/>
    <col min="9" max="16384" width="11.421875" style="35" customWidth="1"/>
  </cols>
  <sheetData>
    <row r="1" spans="1:8" s="27" customFormat="1" ht="14.25" customHeight="1">
      <c r="A1" s="67"/>
      <c r="B1" s="67"/>
      <c r="C1" s="67"/>
      <c r="D1" s="67"/>
      <c r="E1" s="67"/>
      <c r="F1" s="67"/>
      <c r="G1" s="67"/>
      <c r="H1" s="67"/>
    </row>
    <row r="2" spans="1:8" s="28" customFormat="1" ht="12.75">
      <c r="A2" s="68" t="s">
        <v>53</v>
      </c>
      <c r="B2" s="68"/>
      <c r="C2" s="68"/>
      <c r="D2" s="68"/>
      <c r="E2" s="68"/>
      <c r="F2" s="68"/>
      <c r="G2" s="68"/>
      <c r="H2" s="68"/>
    </row>
    <row r="3" spans="1:8" s="27" customFormat="1" ht="14.25" customHeight="1">
      <c r="A3" s="67"/>
      <c r="B3" s="67"/>
      <c r="C3" s="67"/>
      <c r="D3" s="67"/>
      <c r="E3" s="67"/>
      <c r="F3" s="67"/>
      <c r="G3" s="67"/>
      <c r="H3" s="67"/>
    </row>
    <row r="4" spans="1:8" s="27" customFormat="1" ht="14.25" customHeight="1">
      <c r="A4" s="69"/>
      <c r="B4" s="69"/>
      <c r="C4" s="69"/>
      <c r="D4" s="69"/>
      <c r="E4" s="69"/>
      <c r="F4" s="69"/>
      <c r="G4" s="69"/>
      <c r="H4" s="69"/>
    </row>
    <row r="5" spans="1:8" s="24" customFormat="1" ht="12" customHeight="1">
      <c r="A5" s="72"/>
      <c r="B5" s="71"/>
      <c r="C5" s="70" t="s">
        <v>1</v>
      </c>
      <c r="D5" s="71"/>
      <c r="E5" s="23" t="s">
        <v>2</v>
      </c>
      <c r="F5" s="70" t="s">
        <v>3</v>
      </c>
      <c r="G5" s="72"/>
      <c r="H5" s="72"/>
    </row>
    <row r="6" spans="1:8" s="25" customFormat="1" ht="12" customHeight="1">
      <c r="A6" s="63"/>
      <c r="B6" s="63"/>
      <c r="C6" s="60"/>
      <c r="D6" s="61"/>
      <c r="E6" s="26"/>
      <c r="F6" s="60"/>
      <c r="G6" s="62"/>
      <c r="H6" s="62"/>
    </row>
    <row r="7" spans="1:8" s="25" customFormat="1" ht="12" customHeight="1">
      <c r="A7" s="63"/>
      <c r="B7" s="63"/>
      <c r="C7" s="63"/>
      <c r="D7" s="63"/>
      <c r="E7" s="63"/>
      <c r="F7" s="63"/>
      <c r="G7" s="63"/>
      <c r="H7" s="63"/>
    </row>
    <row r="8" spans="1:8" s="25" customFormat="1" ht="12" customHeight="1">
      <c r="A8" s="76"/>
      <c r="B8" s="76"/>
      <c r="C8" s="29"/>
      <c r="D8" s="30" t="s">
        <v>4</v>
      </c>
      <c r="E8" s="30"/>
      <c r="F8" s="30" t="s">
        <v>1</v>
      </c>
      <c r="G8" s="30" t="s">
        <v>5</v>
      </c>
      <c r="H8" s="30" t="s">
        <v>6</v>
      </c>
    </row>
    <row r="9" spans="1:8" s="31" customFormat="1" ht="11.25" customHeight="1">
      <c r="A9" s="64" t="s">
        <v>7</v>
      </c>
      <c r="B9" s="64"/>
      <c r="C9" s="64"/>
      <c r="D9" s="64"/>
      <c r="E9" s="64"/>
      <c r="F9" s="64"/>
      <c r="G9" s="64"/>
      <c r="H9" s="64"/>
    </row>
    <row r="10" spans="1:8" s="31" customFormat="1" ht="11.25" customHeight="1">
      <c r="A10" s="73" t="s">
        <v>8</v>
      </c>
      <c r="B10" s="73"/>
      <c r="C10" s="17">
        <v>21764</v>
      </c>
      <c r="D10" s="17">
        <v>4286</v>
      </c>
      <c r="E10" s="17">
        <v>243</v>
      </c>
      <c r="F10" s="17">
        <v>21521</v>
      </c>
      <c r="G10" s="17">
        <v>4043</v>
      </c>
      <c r="H10" s="17">
        <v>17478</v>
      </c>
    </row>
    <row r="11" spans="2:8" s="31" customFormat="1" ht="11.25" customHeight="1">
      <c r="B11" s="32" t="s">
        <v>9</v>
      </c>
      <c r="C11" s="17">
        <v>2322</v>
      </c>
      <c r="D11" s="17">
        <v>670</v>
      </c>
      <c r="E11" s="17">
        <v>43</v>
      </c>
      <c r="F11" s="17">
        <v>2279</v>
      </c>
      <c r="G11" s="17">
        <v>627</v>
      </c>
      <c r="H11" s="17">
        <v>1652</v>
      </c>
    </row>
    <row r="12" spans="2:8" s="31" customFormat="1" ht="11.25" customHeight="1">
      <c r="B12" s="32" t="s">
        <v>10</v>
      </c>
      <c r="C12" s="17">
        <v>3777</v>
      </c>
      <c r="D12" s="17">
        <v>1069</v>
      </c>
      <c r="E12" s="17">
        <v>34</v>
      </c>
      <c r="F12" s="17">
        <v>3743</v>
      </c>
      <c r="G12" s="17">
        <v>1035</v>
      </c>
      <c r="H12" s="17">
        <v>2708</v>
      </c>
    </row>
    <row r="13" spans="2:8" s="31" customFormat="1" ht="11.25" customHeight="1">
      <c r="B13" s="32" t="s">
        <v>11</v>
      </c>
      <c r="C13" s="17">
        <v>135</v>
      </c>
      <c r="D13" s="17">
        <v>44</v>
      </c>
      <c r="E13" s="17">
        <v>2</v>
      </c>
      <c r="F13" s="17">
        <v>133</v>
      </c>
      <c r="G13" s="17">
        <v>42</v>
      </c>
      <c r="H13" s="17">
        <v>91</v>
      </c>
    </row>
    <row r="14" spans="2:15" s="31" customFormat="1" ht="11.25" customHeight="1">
      <c r="B14" s="32" t="s">
        <v>12</v>
      </c>
      <c r="C14" s="17">
        <v>10253</v>
      </c>
      <c r="D14" s="17">
        <v>1056</v>
      </c>
      <c r="E14" s="17">
        <v>97</v>
      </c>
      <c r="F14" s="17">
        <v>10156</v>
      </c>
      <c r="G14" s="17">
        <v>959</v>
      </c>
      <c r="H14" s="17">
        <v>9197</v>
      </c>
      <c r="K14" s="39"/>
      <c r="L14" s="40"/>
      <c r="M14" s="40"/>
      <c r="N14" s="40"/>
      <c r="O14" s="40"/>
    </row>
    <row r="15" spans="2:15" s="31" customFormat="1" ht="11.25" customHeight="1">
      <c r="B15" s="32" t="s">
        <v>13</v>
      </c>
      <c r="C15" s="17">
        <v>265</v>
      </c>
      <c r="D15" s="17">
        <v>30</v>
      </c>
      <c r="E15" s="17">
        <v>2</v>
      </c>
      <c r="F15" s="17">
        <v>263</v>
      </c>
      <c r="G15" s="17">
        <v>28</v>
      </c>
      <c r="H15" s="17">
        <v>235</v>
      </c>
      <c r="K15" s="36"/>
      <c r="L15" s="37"/>
      <c r="M15" s="37"/>
      <c r="N15" s="37"/>
      <c r="O15" s="37"/>
    </row>
    <row r="16" spans="2:15" s="31" customFormat="1" ht="11.25" customHeight="1">
      <c r="B16" s="32" t="s">
        <v>14</v>
      </c>
      <c r="C16" s="17">
        <v>505</v>
      </c>
      <c r="D16" s="17">
        <v>54</v>
      </c>
      <c r="E16" s="17">
        <v>5</v>
      </c>
      <c r="F16" s="17">
        <v>500</v>
      </c>
      <c r="G16" s="17">
        <v>49</v>
      </c>
      <c r="H16" s="17">
        <v>451</v>
      </c>
      <c r="K16" s="36"/>
      <c r="L16" s="37"/>
      <c r="M16" s="37"/>
      <c r="N16" s="37"/>
      <c r="O16" s="37"/>
    </row>
    <row r="17" spans="2:15" s="31" customFormat="1" ht="11.25" customHeight="1">
      <c r="B17" s="32" t="s">
        <v>15</v>
      </c>
      <c r="C17" s="17">
        <v>391</v>
      </c>
      <c r="D17" s="17">
        <v>85</v>
      </c>
      <c r="E17" s="17">
        <v>1</v>
      </c>
      <c r="F17" s="17">
        <v>390</v>
      </c>
      <c r="G17" s="17">
        <v>84</v>
      </c>
      <c r="H17" s="17">
        <v>306</v>
      </c>
      <c r="K17" s="36"/>
      <c r="L17" s="37"/>
      <c r="M17" s="37"/>
      <c r="N17" s="37"/>
      <c r="O17" s="37"/>
    </row>
    <row r="18" spans="2:15" s="31" customFormat="1" ht="11.25" customHeight="1">
      <c r="B18" s="32" t="s">
        <v>16</v>
      </c>
      <c r="C18" s="17">
        <v>716</v>
      </c>
      <c r="D18" s="17">
        <v>154</v>
      </c>
      <c r="E18" s="17">
        <v>3</v>
      </c>
      <c r="F18" s="17">
        <v>713</v>
      </c>
      <c r="G18" s="17">
        <v>151</v>
      </c>
      <c r="H18" s="17">
        <v>562</v>
      </c>
      <c r="K18" s="36"/>
      <c r="L18" s="37"/>
      <c r="M18" s="37"/>
      <c r="N18" s="37"/>
      <c r="O18" s="37"/>
    </row>
    <row r="19" spans="2:15" s="31" customFormat="1" ht="11.25" customHeight="1">
      <c r="B19" s="32" t="s">
        <v>17</v>
      </c>
      <c r="C19" s="17">
        <v>1016</v>
      </c>
      <c r="D19" s="17">
        <v>284</v>
      </c>
      <c r="E19" s="17">
        <v>7</v>
      </c>
      <c r="F19" s="17">
        <v>1009</v>
      </c>
      <c r="G19" s="17">
        <v>277</v>
      </c>
      <c r="H19" s="17">
        <v>732</v>
      </c>
      <c r="K19" s="36"/>
      <c r="L19" s="37"/>
      <c r="M19" s="37"/>
      <c r="N19" s="37"/>
      <c r="O19" s="37"/>
    </row>
    <row r="20" spans="2:8" s="31" customFormat="1" ht="11.25" customHeight="1">
      <c r="B20" s="32" t="s">
        <v>18</v>
      </c>
      <c r="C20" s="17">
        <v>2268</v>
      </c>
      <c r="D20" s="17">
        <v>814</v>
      </c>
      <c r="E20" s="17">
        <v>43</v>
      </c>
      <c r="F20" s="17">
        <v>2225</v>
      </c>
      <c r="G20" s="17">
        <v>771</v>
      </c>
      <c r="H20" s="17">
        <v>1454</v>
      </c>
    </row>
    <row r="21" spans="2:8" s="31" customFormat="1" ht="11.25" customHeight="1">
      <c r="B21" s="31" t="s">
        <v>19</v>
      </c>
      <c r="C21" s="18">
        <v>116</v>
      </c>
      <c r="D21" s="18">
        <v>26</v>
      </c>
      <c r="E21" s="18">
        <v>6</v>
      </c>
      <c r="F21" s="22">
        <v>110</v>
      </c>
      <c r="G21" s="18">
        <v>20</v>
      </c>
      <c r="H21" s="18">
        <v>90</v>
      </c>
    </row>
    <row r="22" spans="1:8" s="31" customFormat="1" ht="11.25" customHeight="1">
      <c r="A22" s="75"/>
      <c r="B22" s="75"/>
      <c r="C22" s="75"/>
      <c r="D22" s="75"/>
      <c r="E22" s="75"/>
      <c r="F22" s="75"/>
      <c r="G22" s="75"/>
      <c r="H22" s="75"/>
    </row>
    <row r="23" spans="1:8" s="31" customFormat="1" ht="11.25" customHeight="1">
      <c r="A23" s="73" t="s">
        <v>20</v>
      </c>
      <c r="B23" s="73"/>
      <c r="C23" s="17">
        <v>21764</v>
      </c>
      <c r="D23" s="17">
        <v>4286</v>
      </c>
      <c r="E23" s="17">
        <v>243</v>
      </c>
      <c r="F23" s="17">
        <v>21521</v>
      </c>
      <c r="G23" s="17">
        <v>4043</v>
      </c>
      <c r="H23" s="17">
        <v>17478</v>
      </c>
    </row>
    <row r="24" spans="2:8" s="31" customFormat="1" ht="11.25" customHeight="1">
      <c r="B24" s="33" t="s">
        <v>21</v>
      </c>
      <c r="C24" s="34">
        <v>2322</v>
      </c>
      <c r="D24" s="34">
        <v>670</v>
      </c>
      <c r="E24" s="34">
        <v>43</v>
      </c>
      <c r="F24" s="34">
        <v>2279</v>
      </c>
      <c r="G24" s="34">
        <v>627</v>
      </c>
      <c r="H24" s="34">
        <v>1652</v>
      </c>
    </row>
    <row r="25" spans="2:8" s="31" customFormat="1" ht="11.25" customHeight="1">
      <c r="B25" s="32" t="s">
        <v>22</v>
      </c>
      <c r="C25" s="17">
        <v>16117</v>
      </c>
      <c r="D25" s="17">
        <v>3252</v>
      </c>
      <c r="E25" s="17">
        <v>169</v>
      </c>
      <c r="F25" s="17">
        <v>15948</v>
      </c>
      <c r="G25" s="17">
        <v>3083</v>
      </c>
      <c r="H25" s="17">
        <v>12865</v>
      </c>
    </row>
    <row r="26" spans="2:8" s="31" customFormat="1" ht="11.25" customHeight="1">
      <c r="B26" s="31" t="s">
        <v>23</v>
      </c>
      <c r="C26" s="18">
        <v>3325</v>
      </c>
      <c r="D26" s="18">
        <v>364</v>
      </c>
      <c r="E26" s="18">
        <v>31</v>
      </c>
      <c r="F26" s="18">
        <v>3294</v>
      </c>
      <c r="G26" s="18">
        <v>333</v>
      </c>
      <c r="H26" s="18">
        <v>2961</v>
      </c>
    </row>
    <row r="27" spans="1:8" s="31" customFormat="1" ht="11.25" customHeight="1">
      <c r="A27" s="65" t="s">
        <v>24</v>
      </c>
      <c r="B27" s="65"/>
      <c r="C27" s="65"/>
      <c r="D27" s="65"/>
      <c r="E27" s="65"/>
      <c r="F27" s="65"/>
      <c r="G27" s="65"/>
      <c r="H27" s="65"/>
    </row>
    <row r="28" spans="1:8" s="31" customFormat="1" ht="11.25" customHeight="1">
      <c r="A28" s="73" t="s">
        <v>8</v>
      </c>
      <c r="B28" s="73"/>
      <c r="C28" s="17">
        <v>1087</v>
      </c>
      <c r="D28" s="17">
        <v>246</v>
      </c>
      <c r="E28" s="17">
        <v>8</v>
      </c>
      <c r="F28" s="17">
        <v>1079</v>
      </c>
      <c r="G28" s="17">
        <v>238</v>
      </c>
      <c r="H28" s="17">
        <v>841</v>
      </c>
    </row>
    <row r="29" spans="2:8" s="31" customFormat="1" ht="11.25" customHeight="1">
      <c r="B29" s="32" t="s">
        <v>9</v>
      </c>
      <c r="C29" s="17">
        <v>135</v>
      </c>
      <c r="D29" s="17">
        <v>50</v>
      </c>
      <c r="E29" s="17">
        <v>0</v>
      </c>
      <c r="F29" s="17">
        <v>135</v>
      </c>
      <c r="G29" s="17">
        <v>50</v>
      </c>
      <c r="H29" s="17">
        <v>85</v>
      </c>
    </row>
    <row r="30" spans="2:8" s="31" customFormat="1" ht="11.25" customHeight="1">
      <c r="B30" s="32" t="s">
        <v>10</v>
      </c>
      <c r="C30" s="17">
        <v>69</v>
      </c>
      <c r="D30" s="17">
        <v>32</v>
      </c>
      <c r="E30" s="17">
        <v>1</v>
      </c>
      <c r="F30" s="17">
        <v>68</v>
      </c>
      <c r="G30" s="17">
        <v>31</v>
      </c>
      <c r="H30" s="17">
        <v>37</v>
      </c>
    </row>
    <row r="31" spans="2:8" s="31" customFormat="1" ht="11.25" customHeight="1">
      <c r="B31" s="32" t="s">
        <v>11</v>
      </c>
      <c r="C31" s="17">
        <v>5</v>
      </c>
      <c r="D31" s="17">
        <v>2</v>
      </c>
      <c r="E31" s="17">
        <v>0</v>
      </c>
      <c r="F31" s="17">
        <v>5</v>
      </c>
      <c r="G31" s="17">
        <v>2</v>
      </c>
      <c r="H31" s="17">
        <v>3</v>
      </c>
    </row>
    <row r="32" spans="2:8" s="31" customFormat="1" ht="11.25" customHeight="1">
      <c r="B32" s="32" t="s">
        <v>12</v>
      </c>
      <c r="C32" s="17">
        <v>526</v>
      </c>
      <c r="D32" s="17">
        <v>43</v>
      </c>
      <c r="E32" s="17">
        <v>3</v>
      </c>
      <c r="F32" s="17">
        <v>523</v>
      </c>
      <c r="G32" s="17">
        <v>40</v>
      </c>
      <c r="H32" s="17">
        <v>483</v>
      </c>
    </row>
    <row r="33" spans="2:8" s="31" customFormat="1" ht="11.25" customHeight="1">
      <c r="B33" s="32" t="s">
        <v>13</v>
      </c>
      <c r="C33" s="17">
        <v>10</v>
      </c>
      <c r="D33" s="17">
        <v>0</v>
      </c>
      <c r="E33" s="17">
        <v>0</v>
      </c>
      <c r="F33" s="17">
        <v>10</v>
      </c>
      <c r="G33" s="17">
        <v>0</v>
      </c>
      <c r="H33" s="17">
        <v>10</v>
      </c>
    </row>
    <row r="34" spans="2:8" s="31" customFormat="1" ht="11.25" customHeight="1">
      <c r="B34" s="32" t="s">
        <v>14</v>
      </c>
      <c r="C34" s="17">
        <v>16</v>
      </c>
      <c r="D34" s="17">
        <v>2</v>
      </c>
      <c r="E34" s="17">
        <v>1</v>
      </c>
      <c r="F34" s="17">
        <v>15</v>
      </c>
      <c r="G34" s="17">
        <v>1</v>
      </c>
      <c r="H34" s="17">
        <v>14</v>
      </c>
    </row>
    <row r="35" spans="2:8" s="31" customFormat="1" ht="11.25" customHeight="1">
      <c r="B35" s="32" t="s">
        <v>15</v>
      </c>
      <c r="C35" s="17">
        <v>16</v>
      </c>
      <c r="D35" s="17">
        <v>7</v>
      </c>
      <c r="E35" s="17">
        <v>0</v>
      </c>
      <c r="F35" s="17">
        <v>16</v>
      </c>
      <c r="G35" s="17">
        <v>7</v>
      </c>
      <c r="H35" s="17">
        <v>9</v>
      </c>
    </row>
    <row r="36" spans="2:8" s="31" customFormat="1" ht="11.25" customHeight="1">
      <c r="B36" s="32" t="s">
        <v>16</v>
      </c>
      <c r="C36" s="17">
        <v>48</v>
      </c>
      <c r="D36" s="17">
        <v>10</v>
      </c>
      <c r="E36" s="17">
        <v>0</v>
      </c>
      <c r="F36" s="17">
        <v>48</v>
      </c>
      <c r="G36" s="17">
        <v>10</v>
      </c>
      <c r="H36" s="17">
        <v>38</v>
      </c>
    </row>
    <row r="37" spans="2:8" s="31" customFormat="1" ht="11.25" customHeight="1">
      <c r="B37" s="32" t="s">
        <v>17</v>
      </c>
      <c r="C37" s="17">
        <v>90</v>
      </c>
      <c r="D37" s="17">
        <v>29</v>
      </c>
      <c r="E37" s="17">
        <v>0</v>
      </c>
      <c r="F37" s="17">
        <v>90</v>
      </c>
      <c r="G37" s="17">
        <v>29</v>
      </c>
      <c r="H37" s="17">
        <v>61</v>
      </c>
    </row>
    <row r="38" spans="2:8" s="31" customFormat="1" ht="11.25" customHeight="1">
      <c r="B38" s="32" t="s">
        <v>18</v>
      </c>
      <c r="C38" s="17">
        <v>169</v>
      </c>
      <c r="D38" s="17">
        <v>69</v>
      </c>
      <c r="E38" s="17">
        <v>2</v>
      </c>
      <c r="F38" s="17">
        <v>167</v>
      </c>
      <c r="G38" s="17">
        <v>67</v>
      </c>
      <c r="H38" s="17">
        <v>100</v>
      </c>
    </row>
    <row r="39" spans="2:8" s="31" customFormat="1" ht="11.25" customHeight="1">
      <c r="B39" s="31" t="s">
        <v>19</v>
      </c>
      <c r="C39" s="18">
        <v>3</v>
      </c>
      <c r="D39" s="18">
        <v>2</v>
      </c>
      <c r="E39" s="18">
        <v>1</v>
      </c>
      <c r="F39" s="18">
        <v>2</v>
      </c>
      <c r="G39" s="18">
        <v>1</v>
      </c>
      <c r="H39" s="18">
        <v>1</v>
      </c>
    </row>
    <row r="40" spans="1:8" s="31" customFormat="1" ht="11.25" customHeight="1">
      <c r="A40" s="75"/>
      <c r="B40" s="75"/>
      <c r="C40" s="75"/>
      <c r="D40" s="75"/>
      <c r="E40" s="75"/>
      <c r="F40" s="75"/>
      <c r="G40" s="75"/>
      <c r="H40" s="75"/>
    </row>
    <row r="41" spans="1:8" s="31" customFormat="1" ht="11.25" customHeight="1">
      <c r="A41" s="73" t="s">
        <v>20</v>
      </c>
      <c r="B41" s="73"/>
      <c r="C41" s="17">
        <v>1087</v>
      </c>
      <c r="D41" s="17">
        <v>246</v>
      </c>
      <c r="E41" s="17">
        <v>8</v>
      </c>
      <c r="F41" s="17">
        <v>1079</v>
      </c>
      <c r="G41" s="17">
        <v>238</v>
      </c>
      <c r="H41" s="17">
        <v>841</v>
      </c>
    </row>
    <row r="42" spans="2:8" s="31" customFormat="1" ht="11.25" customHeight="1">
      <c r="B42" s="32" t="s">
        <v>21</v>
      </c>
      <c r="C42" s="17">
        <v>135</v>
      </c>
      <c r="D42" s="17">
        <v>50</v>
      </c>
      <c r="E42" s="17">
        <v>0</v>
      </c>
      <c r="F42" s="17">
        <v>135</v>
      </c>
      <c r="G42" s="17">
        <v>50</v>
      </c>
      <c r="H42" s="17">
        <v>85</v>
      </c>
    </row>
    <row r="43" spans="2:8" s="31" customFormat="1" ht="11.25" customHeight="1">
      <c r="B43" s="32" t="s">
        <v>22</v>
      </c>
      <c r="C43" s="17">
        <v>778</v>
      </c>
      <c r="D43" s="17">
        <v>181</v>
      </c>
      <c r="E43" s="17">
        <v>7</v>
      </c>
      <c r="F43" s="17">
        <v>771</v>
      </c>
      <c r="G43" s="17">
        <v>174</v>
      </c>
      <c r="H43" s="17">
        <v>597</v>
      </c>
    </row>
    <row r="44" spans="2:8" s="31" customFormat="1" ht="11.25" customHeight="1">
      <c r="B44" s="31" t="s">
        <v>23</v>
      </c>
      <c r="C44" s="18">
        <v>174</v>
      </c>
      <c r="D44" s="18">
        <v>15</v>
      </c>
      <c r="E44" s="18">
        <v>1</v>
      </c>
      <c r="F44" s="18">
        <v>173</v>
      </c>
      <c r="G44" s="18">
        <v>14</v>
      </c>
      <c r="H44" s="18">
        <v>159</v>
      </c>
    </row>
    <row r="45" spans="1:8" s="19" customFormat="1" ht="5.25" customHeight="1">
      <c r="A45" s="74"/>
      <c r="B45" s="74"/>
      <c r="C45" s="74"/>
      <c r="D45" s="74"/>
      <c r="E45" s="74"/>
      <c r="F45" s="74"/>
      <c r="G45" s="74"/>
      <c r="H45" s="74"/>
    </row>
    <row r="46" spans="1:8" s="20" customFormat="1" ht="11.25">
      <c r="A46" s="58" t="s">
        <v>75</v>
      </c>
      <c r="B46" s="58"/>
      <c r="C46" s="58"/>
      <c r="D46" s="58"/>
      <c r="E46" s="58"/>
      <c r="F46" s="58"/>
      <c r="G46" s="58"/>
      <c r="H46" s="58"/>
    </row>
    <row r="47" spans="1:8" s="19" customFormat="1" ht="5.25" customHeight="1">
      <c r="A47" s="59"/>
      <c r="B47" s="59"/>
      <c r="C47" s="59"/>
      <c r="D47" s="59"/>
      <c r="E47" s="59"/>
      <c r="F47" s="59"/>
      <c r="G47" s="59"/>
      <c r="H47" s="59"/>
    </row>
    <row r="48" spans="1:8" s="21" customFormat="1" ht="11.25">
      <c r="A48" s="59" t="s">
        <v>54</v>
      </c>
      <c r="B48" s="59"/>
      <c r="C48" s="59"/>
      <c r="D48" s="59"/>
      <c r="E48" s="59"/>
      <c r="F48" s="59"/>
      <c r="G48" s="59"/>
      <c r="H48" s="59"/>
    </row>
    <row r="49" spans="1:8" s="21" customFormat="1" ht="11.25" customHeight="1">
      <c r="A49" s="59" t="s">
        <v>44</v>
      </c>
      <c r="B49" s="59"/>
      <c r="C49" s="59"/>
      <c r="D49" s="59"/>
      <c r="E49" s="59"/>
      <c r="F49" s="59"/>
      <c r="G49" s="59"/>
      <c r="H49" s="59"/>
    </row>
    <row r="54" spans="6:9" ht="12.75">
      <c r="F54" s="38"/>
      <c r="G54" s="38"/>
      <c r="H54" s="38"/>
      <c r="I54" s="38"/>
    </row>
  </sheetData>
  <sheetProtection/>
  <mergeCells count="25">
    <mergeCell ref="A41:B41"/>
    <mergeCell ref="A45:H45"/>
    <mergeCell ref="A46:H46"/>
    <mergeCell ref="A47:H47"/>
    <mergeCell ref="A48:H48"/>
    <mergeCell ref="A49:H49"/>
    <mergeCell ref="A10:B10"/>
    <mergeCell ref="A22:H22"/>
    <mergeCell ref="A23:B23"/>
    <mergeCell ref="A27:H27"/>
    <mergeCell ref="A28:B28"/>
    <mergeCell ref="A40:H40"/>
    <mergeCell ref="A6:B6"/>
    <mergeCell ref="C6:D6"/>
    <mergeCell ref="F6:H6"/>
    <mergeCell ref="A7:H7"/>
    <mergeCell ref="A8:B8"/>
    <mergeCell ref="A9:H9"/>
    <mergeCell ref="A1:H1"/>
    <mergeCell ref="A2:H2"/>
    <mergeCell ref="A3:H3"/>
    <mergeCell ref="A4:H4"/>
    <mergeCell ref="A5:B5"/>
    <mergeCell ref="C5:D5"/>
    <mergeCell ref="F5:H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2.7109375" style="35" customWidth="1"/>
    <col min="2" max="2" width="45.00390625" style="35" customWidth="1"/>
    <col min="3" max="8" width="12.00390625" style="35" customWidth="1"/>
    <col min="9" max="16384" width="11.421875" style="35" customWidth="1"/>
  </cols>
  <sheetData>
    <row r="1" spans="1:8" s="27" customFormat="1" ht="14.25" customHeight="1">
      <c r="A1" s="67"/>
      <c r="B1" s="67"/>
      <c r="C1" s="67"/>
      <c r="D1" s="67"/>
      <c r="E1" s="67"/>
      <c r="F1" s="67"/>
      <c r="G1" s="67"/>
      <c r="H1" s="67"/>
    </row>
    <row r="2" spans="1:8" s="28" customFormat="1" ht="12.75">
      <c r="A2" s="68" t="s">
        <v>51</v>
      </c>
      <c r="B2" s="68"/>
      <c r="C2" s="68"/>
      <c r="D2" s="68"/>
      <c r="E2" s="68"/>
      <c r="F2" s="68"/>
      <c r="G2" s="68"/>
      <c r="H2" s="68"/>
    </row>
    <row r="3" spans="1:8" s="27" customFormat="1" ht="14.25" customHeight="1">
      <c r="A3" s="67"/>
      <c r="B3" s="67"/>
      <c r="C3" s="67"/>
      <c r="D3" s="67"/>
      <c r="E3" s="67"/>
      <c r="F3" s="67"/>
      <c r="G3" s="67"/>
      <c r="H3" s="67"/>
    </row>
    <row r="4" spans="1:8" s="27" customFormat="1" ht="14.25" customHeight="1">
      <c r="A4" s="69"/>
      <c r="B4" s="69"/>
      <c r="C4" s="69"/>
      <c r="D4" s="69"/>
      <c r="E4" s="69"/>
      <c r="F4" s="69"/>
      <c r="G4" s="69"/>
      <c r="H4" s="69"/>
    </row>
    <row r="5" spans="1:8" s="24" customFormat="1" ht="12" customHeight="1">
      <c r="A5" s="72"/>
      <c r="B5" s="71"/>
      <c r="C5" s="70" t="s">
        <v>1</v>
      </c>
      <c r="D5" s="71"/>
      <c r="E5" s="23" t="s">
        <v>2</v>
      </c>
      <c r="F5" s="70" t="s">
        <v>3</v>
      </c>
      <c r="G5" s="72"/>
      <c r="H5" s="72"/>
    </row>
    <row r="6" spans="1:8" s="25" customFormat="1" ht="12" customHeight="1">
      <c r="A6" s="63"/>
      <c r="B6" s="63"/>
      <c r="C6" s="60"/>
      <c r="D6" s="61"/>
      <c r="E6" s="26"/>
      <c r="F6" s="60"/>
      <c r="G6" s="62"/>
      <c r="H6" s="62"/>
    </row>
    <row r="7" spans="1:8" s="25" customFormat="1" ht="12" customHeight="1">
      <c r="A7" s="63"/>
      <c r="B7" s="63"/>
      <c r="C7" s="63"/>
      <c r="D7" s="63"/>
      <c r="E7" s="63"/>
      <c r="F7" s="63"/>
      <c r="G7" s="63"/>
      <c r="H7" s="63"/>
    </row>
    <row r="8" spans="1:8" s="25" customFormat="1" ht="12" customHeight="1">
      <c r="A8" s="76"/>
      <c r="B8" s="76"/>
      <c r="C8" s="29"/>
      <c r="D8" s="30" t="s">
        <v>4</v>
      </c>
      <c r="E8" s="30"/>
      <c r="F8" s="30" t="s">
        <v>1</v>
      </c>
      <c r="G8" s="30" t="s">
        <v>5</v>
      </c>
      <c r="H8" s="30" t="s">
        <v>6</v>
      </c>
    </row>
    <row r="9" spans="1:8" s="31" customFormat="1" ht="11.25" customHeight="1">
      <c r="A9" s="64" t="s">
        <v>7</v>
      </c>
      <c r="B9" s="64"/>
      <c r="C9" s="64"/>
      <c r="D9" s="64"/>
      <c r="E9" s="64"/>
      <c r="F9" s="64"/>
      <c r="G9" s="64"/>
      <c r="H9" s="64"/>
    </row>
    <row r="10" spans="1:8" s="31" customFormat="1" ht="11.25" customHeight="1">
      <c r="A10" s="73" t="s">
        <v>8</v>
      </c>
      <c r="B10" s="73"/>
      <c r="C10" s="17">
        <v>21648</v>
      </c>
      <c r="D10" s="17">
        <v>4398</v>
      </c>
      <c r="E10" s="17">
        <v>269</v>
      </c>
      <c r="F10" s="17">
        <v>21379</v>
      </c>
      <c r="G10" s="17">
        <v>4129</v>
      </c>
      <c r="H10" s="17">
        <v>17250</v>
      </c>
    </row>
    <row r="11" spans="2:8" s="31" customFormat="1" ht="11.25" customHeight="1">
      <c r="B11" s="32" t="s">
        <v>9</v>
      </c>
      <c r="C11" s="17">
        <v>2362</v>
      </c>
      <c r="D11" s="17">
        <v>792</v>
      </c>
      <c r="E11" s="17">
        <v>69</v>
      </c>
      <c r="F11" s="17">
        <v>2293</v>
      </c>
      <c r="G11" s="17">
        <v>723</v>
      </c>
      <c r="H11" s="17">
        <v>1570</v>
      </c>
    </row>
    <row r="12" spans="2:8" s="31" customFormat="1" ht="11.25" customHeight="1">
      <c r="B12" s="32" t="s">
        <v>10</v>
      </c>
      <c r="C12" s="17">
        <v>3360</v>
      </c>
      <c r="D12" s="17">
        <v>925</v>
      </c>
      <c r="E12" s="17">
        <v>21</v>
      </c>
      <c r="F12" s="17">
        <v>3339</v>
      </c>
      <c r="G12" s="17">
        <v>904</v>
      </c>
      <c r="H12" s="17">
        <v>2435</v>
      </c>
    </row>
    <row r="13" spans="2:8" s="31" customFormat="1" ht="11.25" customHeight="1">
      <c r="B13" s="32" t="s">
        <v>11</v>
      </c>
      <c r="C13" s="17">
        <v>119</v>
      </c>
      <c r="D13" s="17">
        <v>36</v>
      </c>
      <c r="E13" s="17">
        <v>2</v>
      </c>
      <c r="F13" s="17">
        <v>117</v>
      </c>
      <c r="G13" s="17">
        <v>34</v>
      </c>
      <c r="H13" s="17">
        <v>83</v>
      </c>
    </row>
    <row r="14" spans="2:15" s="31" customFormat="1" ht="11.25" customHeight="1">
      <c r="B14" s="32" t="s">
        <v>12</v>
      </c>
      <c r="C14" s="17">
        <v>10775</v>
      </c>
      <c r="D14" s="17">
        <v>1205</v>
      </c>
      <c r="E14" s="17">
        <v>103</v>
      </c>
      <c r="F14" s="17">
        <v>10672</v>
      </c>
      <c r="G14" s="17">
        <v>1102</v>
      </c>
      <c r="H14" s="17">
        <v>9570</v>
      </c>
      <c r="K14" s="39"/>
      <c r="L14" s="40"/>
      <c r="M14" s="40"/>
      <c r="N14" s="40"/>
      <c r="O14" s="40"/>
    </row>
    <row r="15" spans="2:15" s="31" customFormat="1" ht="11.25" customHeight="1">
      <c r="B15" s="32" t="s">
        <v>13</v>
      </c>
      <c r="C15" s="17">
        <v>227</v>
      </c>
      <c r="D15" s="17">
        <v>16</v>
      </c>
      <c r="E15" s="17">
        <v>0</v>
      </c>
      <c r="F15" s="17">
        <v>227</v>
      </c>
      <c r="G15" s="17">
        <v>16</v>
      </c>
      <c r="H15" s="17">
        <v>211</v>
      </c>
      <c r="K15" s="36"/>
      <c r="L15" s="37"/>
      <c r="M15" s="37"/>
      <c r="N15" s="37"/>
      <c r="O15" s="37"/>
    </row>
    <row r="16" spans="2:15" s="31" customFormat="1" ht="11.25" customHeight="1">
      <c r="B16" s="32" t="s">
        <v>14</v>
      </c>
      <c r="C16" s="17">
        <v>552</v>
      </c>
      <c r="D16" s="17">
        <v>57</v>
      </c>
      <c r="E16" s="17">
        <v>6</v>
      </c>
      <c r="F16" s="17">
        <v>546</v>
      </c>
      <c r="G16" s="17">
        <v>51</v>
      </c>
      <c r="H16" s="17">
        <v>495</v>
      </c>
      <c r="K16" s="36"/>
      <c r="L16" s="37"/>
      <c r="M16" s="37"/>
      <c r="N16" s="37"/>
      <c r="O16" s="37"/>
    </row>
    <row r="17" spans="2:15" s="31" customFormat="1" ht="11.25" customHeight="1">
      <c r="B17" s="32" t="s">
        <v>15</v>
      </c>
      <c r="C17" s="17">
        <v>429</v>
      </c>
      <c r="D17" s="17">
        <v>105</v>
      </c>
      <c r="E17" s="17">
        <v>8</v>
      </c>
      <c r="F17" s="17">
        <v>421</v>
      </c>
      <c r="G17" s="17">
        <v>97</v>
      </c>
      <c r="H17" s="17">
        <v>324</v>
      </c>
      <c r="K17" s="36"/>
      <c r="L17" s="37"/>
      <c r="M17" s="37"/>
      <c r="N17" s="37"/>
      <c r="O17" s="37"/>
    </row>
    <row r="18" spans="2:15" s="31" customFormat="1" ht="11.25" customHeight="1">
      <c r="B18" s="32" t="s">
        <v>16</v>
      </c>
      <c r="C18" s="17">
        <v>689</v>
      </c>
      <c r="D18" s="17">
        <v>164</v>
      </c>
      <c r="E18" s="17">
        <v>6</v>
      </c>
      <c r="F18" s="17">
        <v>683</v>
      </c>
      <c r="G18" s="17">
        <v>158</v>
      </c>
      <c r="H18" s="17">
        <v>525</v>
      </c>
      <c r="K18" s="36"/>
      <c r="L18" s="37"/>
      <c r="M18" s="37"/>
      <c r="N18" s="37"/>
      <c r="O18" s="37"/>
    </row>
    <row r="19" spans="2:15" s="31" customFormat="1" ht="11.25" customHeight="1">
      <c r="B19" s="32" t="s">
        <v>17</v>
      </c>
      <c r="C19" s="17">
        <v>985</v>
      </c>
      <c r="D19" s="17">
        <v>303</v>
      </c>
      <c r="E19" s="17">
        <v>13</v>
      </c>
      <c r="F19" s="17">
        <v>972</v>
      </c>
      <c r="G19" s="17">
        <v>290</v>
      </c>
      <c r="H19" s="17">
        <v>682</v>
      </c>
      <c r="K19" s="36"/>
      <c r="L19" s="37"/>
      <c r="M19" s="37"/>
      <c r="N19" s="37"/>
      <c r="O19" s="37"/>
    </row>
    <row r="20" spans="2:8" s="31" customFormat="1" ht="11.25" customHeight="1">
      <c r="B20" s="32" t="s">
        <v>18</v>
      </c>
      <c r="C20" s="17">
        <v>2041</v>
      </c>
      <c r="D20" s="17">
        <v>769</v>
      </c>
      <c r="E20" s="17">
        <v>36</v>
      </c>
      <c r="F20" s="17">
        <v>2005</v>
      </c>
      <c r="G20" s="17">
        <v>733</v>
      </c>
      <c r="H20" s="17">
        <v>1272</v>
      </c>
    </row>
    <row r="21" spans="2:8" s="31" customFormat="1" ht="11.25" customHeight="1">
      <c r="B21" s="31" t="s">
        <v>19</v>
      </c>
      <c r="C21" s="18">
        <v>109</v>
      </c>
      <c r="D21" s="18">
        <v>26</v>
      </c>
      <c r="E21" s="18">
        <v>5</v>
      </c>
      <c r="F21" s="22">
        <v>104</v>
      </c>
      <c r="G21" s="18">
        <v>21</v>
      </c>
      <c r="H21" s="18">
        <v>83</v>
      </c>
    </row>
    <row r="22" spans="1:8" s="31" customFormat="1" ht="11.25" customHeight="1">
      <c r="A22" s="75"/>
      <c r="B22" s="75"/>
      <c r="C22" s="75"/>
      <c r="D22" s="75"/>
      <c r="E22" s="75"/>
      <c r="F22" s="75"/>
      <c r="G22" s="75"/>
      <c r="H22" s="75"/>
    </row>
    <row r="23" spans="1:8" s="31" customFormat="1" ht="11.25" customHeight="1">
      <c r="A23" s="73" t="s">
        <v>20</v>
      </c>
      <c r="B23" s="73"/>
      <c r="C23" s="17">
        <v>21648</v>
      </c>
      <c r="D23" s="17">
        <v>4398</v>
      </c>
      <c r="E23" s="17">
        <v>269</v>
      </c>
      <c r="F23" s="17">
        <v>21379</v>
      </c>
      <c r="G23" s="17">
        <v>4129</v>
      </c>
      <c r="H23" s="17">
        <v>17250</v>
      </c>
    </row>
    <row r="24" spans="2:8" s="31" customFormat="1" ht="11.25" customHeight="1">
      <c r="B24" s="33" t="s">
        <v>21</v>
      </c>
      <c r="C24" s="34">
        <v>2362</v>
      </c>
      <c r="D24" s="34">
        <v>792</v>
      </c>
      <c r="E24" s="34">
        <v>69</v>
      </c>
      <c r="F24" s="34">
        <v>2293</v>
      </c>
      <c r="G24" s="34">
        <v>723</v>
      </c>
      <c r="H24" s="34">
        <v>1570</v>
      </c>
    </row>
    <row r="25" spans="2:8" s="31" customFormat="1" ht="11.25" customHeight="1">
      <c r="B25" s="32" t="s">
        <v>22</v>
      </c>
      <c r="C25" s="17">
        <v>15595</v>
      </c>
      <c r="D25" s="17">
        <v>3184</v>
      </c>
      <c r="E25" s="17">
        <v>171</v>
      </c>
      <c r="F25" s="17">
        <v>15424</v>
      </c>
      <c r="G25" s="17">
        <v>3013</v>
      </c>
      <c r="H25" s="17">
        <v>12411</v>
      </c>
    </row>
    <row r="26" spans="2:8" s="31" customFormat="1" ht="11.25" customHeight="1">
      <c r="B26" s="31" t="s">
        <v>23</v>
      </c>
      <c r="C26" s="18">
        <v>3691</v>
      </c>
      <c r="D26" s="18">
        <v>422</v>
      </c>
      <c r="E26" s="18">
        <v>29</v>
      </c>
      <c r="F26" s="18">
        <v>3662</v>
      </c>
      <c r="G26" s="18">
        <v>393</v>
      </c>
      <c r="H26" s="18">
        <v>3269</v>
      </c>
    </row>
    <row r="27" spans="1:8" s="31" customFormat="1" ht="11.25" customHeight="1">
      <c r="A27" s="65" t="s">
        <v>24</v>
      </c>
      <c r="B27" s="65"/>
      <c r="C27" s="65"/>
      <c r="D27" s="65"/>
      <c r="E27" s="65"/>
      <c r="F27" s="65"/>
      <c r="G27" s="65"/>
      <c r="H27" s="65"/>
    </row>
    <row r="28" spans="1:8" s="31" customFormat="1" ht="11.25" customHeight="1">
      <c r="A28" s="73" t="s">
        <v>8</v>
      </c>
      <c r="B28" s="73"/>
      <c r="C28" s="17">
        <v>1164</v>
      </c>
      <c r="D28" s="17">
        <v>264</v>
      </c>
      <c r="E28" s="17">
        <v>13</v>
      </c>
      <c r="F28" s="17">
        <v>1151</v>
      </c>
      <c r="G28" s="17">
        <v>251</v>
      </c>
      <c r="H28" s="17">
        <v>900</v>
      </c>
    </row>
    <row r="29" spans="2:8" s="31" customFormat="1" ht="11.25" customHeight="1">
      <c r="B29" s="32" t="s">
        <v>9</v>
      </c>
      <c r="C29" s="17">
        <v>121</v>
      </c>
      <c r="D29" s="17">
        <v>49</v>
      </c>
      <c r="E29" s="17">
        <v>2</v>
      </c>
      <c r="F29" s="17">
        <v>119</v>
      </c>
      <c r="G29" s="17">
        <v>47</v>
      </c>
      <c r="H29" s="17">
        <v>72</v>
      </c>
    </row>
    <row r="30" spans="2:8" s="31" customFormat="1" ht="11.25" customHeight="1">
      <c r="B30" s="32" t="s">
        <v>10</v>
      </c>
      <c r="C30" s="17">
        <v>73</v>
      </c>
      <c r="D30" s="17">
        <v>19</v>
      </c>
      <c r="E30" s="17">
        <v>1</v>
      </c>
      <c r="F30" s="17">
        <v>72</v>
      </c>
      <c r="G30" s="17">
        <v>18</v>
      </c>
      <c r="H30" s="17">
        <v>54</v>
      </c>
    </row>
    <row r="31" spans="2:8" s="31" customFormat="1" ht="11.25" customHeight="1">
      <c r="B31" s="32" t="s">
        <v>11</v>
      </c>
      <c r="C31" s="17">
        <v>3</v>
      </c>
      <c r="D31" s="17">
        <v>1</v>
      </c>
      <c r="E31" s="17">
        <v>0</v>
      </c>
      <c r="F31" s="17">
        <v>3</v>
      </c>
      <c r="G31" s="17">
        <v>1</v>
      </c>
      <c r="H31" s="17">
        <v>2</v>
      </c>
    </row>
    <row r="32" spans="2:8" s="31" customFormat="1" ht="11.25" customHeight="1">
      <c r="B32" s="32" t="s">
        <v>12</v>
      </c>
      <c r="C32" s="17">
        <v>585</v>
      </c>
      <c r="D32" s="17">
        <v>65</v>
      </c>
      <c r="E32" s="17">
        <v>3</v>
      </c>
      <c r="F32" s="17">
        <v>582</v>
      </c>
      <c r="G32" s="17">
        <v>62</v>
      </c>
      <c r="H32" s="17">
        <v>520</v>
      </c>
    </row>
    <row r="33" spans="2:8" s="31" customFormat="1" ht="11.25" customHeight="1">
      <c r="B33" s="32" t="s">
        <v>13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</row>
    <row r="34" spans="2:8" s="31" customFormat="1" ht="11.25" customHeight="1">
      <c r="B34" s="32" t="s">
        <v>14</v>
      </c>
      <c r="C34" s="17">
        <v>29</v>
      </c>
      <c r="D34" s="17">
        <v>4</v>
      </c>
      <c r="E34" s="17">
        <v>0</v>
      </c>
      <c r="F34" s="17">
        <v>29</v>
      </c>
      <c r="G34" s="17">
        <v>4</v>
      </c>
      <c r="H34" s="17">
        <v>25</v>
      </c>
    </row>
    <row r="35" spans="2:8" s="31" customFormat="1" ht="11.25" customHeight="1">
      <c r="B35" s="32" t="s">
        <v>15</v>
      </c>
      <c r="C35" s="17">
        <v>16</v>
      </c>
      <c r="D35" s="17">
        <v>5</v>
      </c>
      <c r="E35" s="17">
        <v>1</v>
      </c>
      <c r="F35" s="17">
        <v>15</v>
      </c>
      <c r="G35" s="17">
        <v>4</v>
      </c>
      <c r="H35" s="17">
        <v>11</v>
      </c>
    </row>
    <row r="36" spans="2:8" s="31" customFormat="1" ht="11.25" customHeight="1">
      <c r="B36" s="32" t="s">
        <v>16</v>
      </c>
      <c r="C36" s="17">
        <v>61</v>
      </c>
      <c r="D36" s="17">
        <v>17</v>
      </c>
      <c r="E36" s="17">
        <v>1</v>
      </c>
      <c r="F36" s="17">
        <v>60</v>
      </c>
      <c r="G36" s="17">
        <v>16</v>
      </c>
      <c r="H36" s="17">
        <v>44</v>
      </c>
    </row>
    <row r="37" spans="2:8" s="31" customFormat="1" ht="11.25" customHeight="1">
      <c r="B37" s="32" t="s">
        <v>17</v>
      </c>
      <c r="C37" s="17">
        <v>82</v>
      </c>
      <c r="D37" s="17">
        <v>21</v>
      </c>
      <c r="E37" s="17">
        <v>2</v>
      </c>
      <c r="F37" s="17">
        <v>80</v>
      </c>
      <c r="G37" s="17">
        <v>19</v>
      </c>
      <c r="H37" s="17">
        <v>61</v>
      </c>
    </row>
    <row r="38" spans="2:8" s="31" customFormat="1" ht="11.25" customHeight="1">
      <c r="B38" s="32" t="s">
        <v>18</v>
      </c>
      <c r="C38" s="17">
        <v>194</v>
      </c>
      <c r="D38" s="17">
        <v>83</v>
      </c>
      <c r="E38" s="17">
        <v>3</v>
      </c>
      <c r="F38" s="17">
        <v>191</v>
      </c>
      <c r="G38" s="17">
        <v>80</v>
      </c>
      <c r="H38" s="17">
        <v>111</v>
      </c>
    </row>
    <row r="39" spans="2:8" s="31" customFormat="1" ht="11.25" customHeight="1">
      <c r="B39" s="31" t="s">
        <v>19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</row>
    <row r="40" spans="1:8" s="31" customFormat="1" ht="11.25" customHeight="1">
      <c r="A40" s="75"/>
      <c r="B40" s="75"/>
      <c r="C40" s="75"/>
      <c r="D40" s="75"/>
      <c r="E40" s="75"/>
      <c r="F40" s="75"/>
      <c r="G40" s="75"/>
      <c r="H40" s="75"/>
    </row>
    <row r="41" spans="1:8" s="31" customFormat="1" ht="11.25" customHeight="1">
      <c r="A41" s="73" t="s">
        <v>20</v>
      </c>
      <c r="B41" s="73"/>
      <c r="C41" s="17">
        <v>1164</v>
      </c>
      <c r="D41" s="17">
        <v>264</v>
      </c>
      <c r="E41" s="17">
        <v>13</v>
      </c>
      <c r="F41" s="17">
        <v>1151</v>
      </c>
      <c r="G41" s="17">
        <v>251</v>
      </c>
      <c r="H41" s="17">
        <v>900</v>
      </c>
    </row>
    <row r="42" spans="2:8" s="31" customFormat="1" ht="11.25" customHeight="1">
      <c r="B42" s="32" t="s">
        <v>21</v>
      </c>
      <c r="C42" s="17">
        <v>121</v>
      </c>
      <c r="D42" s="17">
        <v>49</v>
      </c>
      <c r="E42" s="17">
        <v>2</v>
      </c>
      <c r="F42" s="17">
        <v>119</v>
      </c>
      <c r="G42" s="17">
        <v>47</v>
      </c>
      <c r="H42" s="17">
        <v>72</v>
      </c>
    </row>
    <row r="43" spans="2:8" s="31" customFormat="1" ht="11.25" customHeight="1">
      <c r="B43" s="32" t="s">
        <v>22</v>
      </c>
      <c r="C43" s="17">
        <v>862</v>
      </c>
      <c r="D43" s="17">
        <v>197</v>
      </c>
      <c r="E43" s="17">
        <v>10</v>
      </c>
      <c r="F43" s="17">
        <v>852</v>
      </c>
      <c r="G43" s="17">
        <v>187</v>
      </c>
      <c r="H43" s="17">
        <v>665</v>
      </c>
    </row>
    <row r="44" spans="2:8" s="31" customFormat="1" ht="11.25" customHeight="1">
      <c r="B44" s="31" t="s">
        <v>23</v>
      </c>
      <c r="C44" s="18">
        <v>181</v>
      </c>
      <c r="D44" s="18">
        <v>18</v>
      </c>
      <c r="E44" s="18">
        <v>1</v>
      </c>
      <c r="F44" s="18">
        <v>180</v>
      </c>
      <c r="G44" s="18">
        <v>17</v>
      </c>
      <c r="H44" s="18">
        <v>163</v>
      </c>
    </row>
    <row r="45" spans="1:8" s="19" customFormat="1" ht="5.25" customHeight="1">
      <c r="A45" s="74"/>
      <c r="B45" s="74"/>
      <c r="C45" s="74"/>
      <c r="D45" s="74"/>
      <c r="E45" s="74"/>
      <c r="F45" s="74"/>
      <c r="G45" s="74"/>
      <c r="H45" s="74"/>
    </row>
    <row r="46" spans="1:8" s="20" customFormat="1" ht="11.25">
      <c r="A46" s="58" t="s">
        <v>75</v>
      </c>
      <c r="B46" s="58"/>
      <c r="C46" s="58"/>
      <c r="D46" s="58"/>
      <c r="E46" s="58"/>
      <c r="F46" s="58"/>
      <c r="G46" s="58"/>
      <c r="H46" s="58"/>
    </row>
    <row r="47" spans="1:8" s="19" customFormat="1" ht="5.25" customHeight="1">
      <c r="A47" s="59"/>
      <c r="B47" s="59"/>
      <c r="C47" s="59"/>
      <c r="D47" s="59"/>
      <c r="E47" s="59"/>
      <c r="F47" s="59"/>
      <c r="G47" s="59"/>
      <c r="H47" s="59"/>
    </row>
    <row r="48" spans="1:8" s="21" customFormat="1" ht="11.25">
      <c r="A48" s="59" t="s">
        <v>52</v>
      </c>
      <c r="B48" s="59"/>
      <c r="C48" s="59"/>
      <c r="D48" s="59"/>
      <c r="E48" s="59"/>
      <c r="F48" s="59"/>
      <c r="G48" s="59"/>
      <c r="H48" s="59"/>
    </row>
    <row r="49" spans="1:8" s="21" customFormat="1" ht="11.25" customHeight="1">
      <c r="A49" s="59" t="s">
        <v>44</v>
      </c>
      <c r="B49" s="59"/>
      <c r="C49" s="59"/>
      <c r="D49" s="59"/>
      <c r="E49" s="59"/>
      <c r="F49" s="59"/>
      <c r="G49" s="59"/>
      <c r="H49" s="59"/>
    </row>
    <row r="54" spans="6:9" ht="12.75">
      <c r="F54" s="38"/>
      <c r="G54" s="38"/>
      <c r="H54" s="38"/>
      <c r="I54" s="38"/>
    </row>
  </sheetData>
  <sheetProtection/>
  <mergeCells count="25">
    <mergeCell ref="A41:B41"/>
    <mergeCell ref="A45:H45"/>
    <mergeCell ref="A46:H46"/>
    <mergeCell ref="A47:H47"/>
    <mergeCell ref="A48:H48"/>
    <mergeCell ref="A49:H49"/>
    <mergeCell ref="A10:B10"/>
    <mergeCell ref="A22:H22"/>
    <mergeCell ref="A23:B23"/>
    <mergeCell ref="A27:H27"/>
    <mergeCell ref="A28:B28"/>
    <mergeCell ref="A40:H40"/>
    <mergeCell ref="A6:B6"/>
    <mergeCell ref="C6:D6"/>
    <mergeCell ref="F6:H6"/>
    <mergeCell ref="A7:H7"/>
    <mergeCell ref="A8:B8"/>
    <mergeCell ref="A9:H9"/>
    <mergeCell ref="A1:H1"/>
    <mergeCell ref="A2:H2"/>
    <mergeCell ref="A3:H3"/>
    <mergeCell ref="A4:H4"/>
    <mergeCell ref="A5:B5"/>
    <mergeCell ref="C5:D5"/>
    <mergeCell ref="F5:H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2.7109375" style="35" customWidth="1"/>
    <col min="2" max="2" width="45.00390625" style="35" customWidth="1"/>
    <col min="3" max="8" width="12.00390625" style="35" customWidth="1"/>
    <col min="9" max="16384" width="11.421875" style="35" customWidth="1"/>
  </cols>
  <sheetData>
    <row r="1" spans="1:8" s="27" customFormat="1" ht="14.25" customHeight="1">
      <c r="A1" s="67"/>
      <c r="B1" s="67"/>
      <c r="C1" s="67"/>
      <c r="D1" s="67"/>
      <c r="E1" s="67"/>
      <c r="F1" s="67"/>
      <c r="G1" s="67"/>
      <c r="H1" s="67"/>
    </row>
    <row r="2" spans="1:8" s="28" customFormat="1" ht="12.75">
      <c r="A2" s="68" t="s">
        <v>49</v>
      </c>
      <c r="B2" s="68"/>
      <c r="C2" s="68"/>
      <c r="D2" s="68"/>
      <c r="E2" s="68"/>
      <c r="F2" s="68"/>
      <c r="G2" s="68"/>
      <c r="H2" s="68"/>
    </row>
    <row r="3" spans="1:8" s="27" customFormat="1" ht="14.25" customHeight="1">
      <c r="A3" s="67"/>
      <c r="B3" s="67"/>
      <c r="C3" s="67"/>
      <c r="D3" s="67"/>
      <c r="E3" s="67"/>
      <c r="F3" s="67"/>
      <c r="G3" s="67"/>
      <c r="H3" s="67"/>
    </row>
    <row r="4" spans="1:8" s="27" customFormat="1" ht="14.25" customHeight="1">
      <c r="A4" s="69"/>
      <c r="B4" s="69"/>
      <c r="C4" s="69"/>
      <c r="D4" s="69"/>
      <c r="E4" s="69"/>
      <c r="F4" s="69"/>
      <c r="G4" s="69"/>
      <c r="H4" s="69"/>
    </row>
    <row r="5" spans="1:8" s="24" customFormat="1" ht="12" customHeight="1">
      <c r="A5" s="72"/>
      <c r="B5" s="71"/>
      <c r="C5" s="70" t="s">
        <v>1</v>
      </c>
      <c r="D5" s="71"/>
      <c r="E5" s="23" t="s">
        <v>2</v>
      </c>
      <c r="F5" s="70" t="s">
        <v>3</v>
      </c>
      <c r="G5" s="72"/>
      <c r="H5" s="72"/>
    </row>
    <row r="6" spans="1:8" s="25" customFormat="1" ht="12" customHeight="1">
      <c r="A6" s="63"/>
      <c r="B6" s="63"/>
      <c r="C6" s="60"/>
      <c r="D6" s="61"/>
      <c r="E6" s="26"/>
      <c r="F6" s="60"/>
      <c r="G6" s="62"/>
      <c r="H6" s="62"/>
    </row>
    <row r="7" spans="1:8" s="25" customFormat="1" ht="12" customHeight="1">
      <c r="A7" s="63"/>
      <c r="B7" s="63"/>
      <c r="C7" s="63"/>
      <c r="D7" s="63"/>
      <c r="E7" s="63"/>
      <c r="F7" s="63"/>
      <c r="G7" s="63"/>
      <c r="H7" s="63"/>
    </row>
    <row r="8" spans="1:8" s="25" customFormat="1" ht="12" customHeight="1">
      <c r="A8" s="76"/>
      <c r="B8" s="76"/>
      <c r="C8" s="29"/>
      <c r="D8" s="30" t="s">
        <v>4</v>
      </c>
      <c r="E8" s="30"/>
      <c r="F8" s="30" t="s">
        <v>1</v>
      </c>
      <c r="G8" s="30" t="s">
        <v>5</v>
      </c>
      <c r="H8" s="30" t="s">
        <v>6</v>
      </c>
    </row>
    <row r="9" spans="1:8" s="31" customFormat="1" ht="11.25" customHeight="1">
      <c r="A9" s="64" t="s">
        <v>7</v>
      </c>
      <c r="B9" s="64"/>
      <c r="C9" s="64"/>
      <c r="D9" s="64"/>
      <c r="E9" s="64"/>
      <c r="F9" s="64"/>
      <c r="G9" s="64"/>
      <c r="H9" s="64"/>
    </row>
    <row r="10" spans="1:8" s="31" customFormat="1" ht="11.25" customHeight="1">
      <c r="A10" s="73" t="s">
        <v>8</v>
      </c>
      <c r="B10" s="73"/>
      <c r="C10" s="17">
        <v>22557</v>
      </c>
      <c r="D10" s="17">
        <v>4541</v>
      </c>
      <c r="E10" s="17">
        <v>339</v>
      </c>
      <c r="F10" s="17">
        <v>22218</v>
      </c>
      <c r="G10" s="17">
        <v>4202</v>
      </c>
      <c r="H10" s="17">
        <v>18016</v>
      </c>
    </row>
    <row r="11" spans="2:8" s="31" customFormat="1" ht="11.25" customHeight="1">
      <c r="B11" s="32" t="s">
        <v>9</v>
      </c>
      <c r="C11" s="17">
        <v>2382</v>
      </c>
      <c r="D11" s="17">
        <v>766</v>
      </c>
      <c r="E11" s="17">
        <v>75</v>
      </c>
      <c r="F11" s="17">
        <v>2307</v>
      </c>
      <c r="G11" s="17">
        <v>691</v>
      </c>
      <c r="H11" s="17">
        <v>1616</v>
      </c>
    </row>
    <row r="12" spans="2:8" s="31" customFormat="1" ht="11.25" customHeight="1">
      <c r="B12" s="32" t="s">
        <v>10</v>
      </c>
      <c r="C12" s="17">
        <v>3313</v>
      </c>
      <c r="D12" s="17">
        <v>954</v>
      </c>
      <c r="E12" s="17">
        <v>36</v>
      </c>
      <c r="F12" s="17">
        <v>3277</v>
      </c>
      <c r="G12" s="17">
        <v>918</v>
      </c>
      <c r="H12" s="17">
        <v>2359</v>
      </c>
    </row>
    <row r="13" spans="2:8" s="31" customFormat="1" ht="11.25" customHeight="1">
      <c r="B13" s="32" t="s">
        <v>11</v>
      </c>
      <c r="C13" s="17">
        <v>132</v>
      </c>
      <c r="D13" s="17">
        <v>45</v>
      </c>
      <c r="E13" s="17">
        <v>3</v>
      </c>
      <c r="F13" s="17">
        <v>129</v>
      </c>
      <c r="G13" s="17">
        <v>42</v>
      </c>
      <c r="H13" s="17">
        <v>87</v>
      </c>
    </row>
    <row r="14" spans="2:15" s="31" customFormat="1" ht="11.25" customHeight="1">
      <c r="B14" s="32" t="s">
        <v>12</v>
      </c>
      <c r="C14" s="17">
        <v>11240</v>
      </c>
      <c r="D14" s="17">
        <v>1204</v>
      </c>
      <c r="E14" s="17">
        <v>104</v>
      </c>
      <c r="F14" s="17">
        <v>11136</v>
      </c>
      <c r="G14" s="17">
        <v>1100</v>
      </c>
      <c r="H14" s="17">
        <v>10036</v>
      </c>
      <c r="K14" s="39"/>
      <c r="L14" s="40"/>
      <c r="M14" s="40"/>
      <c r="N14" s="40"/>
      <c r="O14" s="40"/>
    </row>
    <row r="15" spans="2:15" s="31" customFormat="1" ht="11.25" customHeight="1">
      <c r="B15" s="32" t="s">
        <v>13</v>
      </c>
      <c r="C15" s="17">
        <v>319</v>
      </c>
      <c r="D15" s="17">
        <v>74</v>
      </c>
      <c r="E15" s="17">
        <v>32</v>
      </c>
      <c r="F15" s="17">
        <v>287</v>
      </c>
      <c r="G15" s="17">
        <v>42</v>
      </c>
      <c r="H15" s="17">
        <v>245</v>
      </c>
      <c r="K15" s="36"/>
      <c r="L15" s="37"/>
      <c r="M15" s="37"/>
      <c r="N15" s="37"/>
      <c r="O15" s="37"/>
    </row>
    <row r="16" spans="2:15" s="31" customFormat="1" ht="11.25" customHeight="1">
      <c r="B16" s="32" t="s">
        <v>14</v>
      </c>
      <c r="C16" s="17">
        <v>543</v>
      </c>
      <c r="D16" s="17">
        <v>72</v>
      </c>
      <c r="E16" s="17">
        <v>7</v>
      </c>
      <c r="F16" s="17">
        <v>536</v>
      </c>
      <c r="G16" s="17">
        <v>65</v>
      </c>
      <c r="H16" s="17">
        <v>471</v>
      </c>
      <c r="K16" s="36"/>
      <c r="L16" s="37"/>
      <c r="M16" s="37"/>
      <c r="N16" s="37"/>
      <c r="O16" s="37"/>
    </row>
    <row r="17" spans="2:15" s="31" customFormat="1" ht="11.25" customHeight="1">
      <c r="B17" s="32" t="s">
        <v>15</v>
      </c>
      <c r="C17" s="17">
        <v>443</v>
      </c>
      <c r="D17" s="17">
        <v>106</v>
      </c>
      <c r="E17" s="17">
        <v>3</v>
      </c>
      <c r="F17" s="17">
        <v>440</v>
      </c>
      <c r="G17" s="17">
        <v>103</v>
      </c>
      <c r="H17" s="17">
        <v>337</v>
      </c>
      <c r="K17" s="36"/>
      <c r="L17" s="37"/>
      <c r="M17" s="37"/>
      <c r="N17" s="37"/>
      <c r="O17" s="37"/>
    </row>
    <row r="18" spans="2:15" s="31" customFormat="1" ht="11.25" customHeight="1">
      <c r="B18" s="32" t="s">
        <v>16</v>
      </c>
      <c r="C18" s="17">
        <v>800</v>
      </c>
      <c r="D18" s="17">
        <v>173</v>
      </c>
      <c r="E18" s="17">
        <v>5</v>
      </c>
      <c r="F18" s="17">
        <v>795</v>
      </c>
      <c r="G18" s="17">
        <v>168</v>
      </c>
      <c r="H18" s="17">
        <v>627</v>
      </c>
      <c r="K18" s="36"/>
      <c r="L18" s="37"/>
      <c r="M18" s="37"/>
      <c r="N18" s="37"/>
      <c r="O18" s="37"/>
    </row>
    <row r="19" spans="2:15" s="31" customFormat="1" ht="11.25" customHeight="1">
      <c r="B19" s="32" t="s">
        <v>17</v>
      </c>
      <c r="C19" s="17">
        <v>1027</v>
      </c>
      <c r="D19" s="17">
        <v>286</v>
      </c>
      <c r="E19" s="17">
        <v>8</v>
      </c>
      <c r="F19" s="17">
        <v>1019</v>
      </c>
      <c r="G19" s="17">
        <v>278</v>
      </c>
      <c r="H19" s="17">
        <v>741</v>
      </c>
      <c r="K19" s="36"/>
      <c r="L19" s="37"/>
      <c r="M19" s="37"/>
      <c r="N19" s="37"/>
      <c r="O19" s="37"/>
    </row>
    <row r="20" spans="2:8" s="31" customFormat="1" ht="11.25" customHeight="1">
      <c r="B20" s="32" t="s">
        <v>18</v>
      </c>
      <c r="C20" s="17">
        <v>2265</v>
      </c>
      <c r="D20" s="17">
        <v>834</v>
      </c>
      <c r="E20" s="17">
        <v>61</v>
      </c>
      <c r="F20" s="17">
        <v>2204</v>
      </c>
      <c r="G20" s="17">
        <v>773</v>
      </c>
      <c r="H20" s="17">
        <v>1431</v>
      </c>
    </row>
    <row r="21" spans="2:8" s="31" customFormat="1" ht="11.25" customHeight="1">
      <c r="B21" s="31" t="s">
        <v>19</v>
      </c>
      <c r="C21" s="18">
        <v>93</v>
      </c>
      <c r="D21" s="18">
        <v>27</v>
      </c>
      <c r="E21" s="18">
        <v>5</v>
      </c>
      <c r="F21" s="22">
        <v>88</v>
      </c>
      <c r="G21" s="18">
        <v>22</v>
      </c>
      <c r="H21" s="18">
        <v>66</v>
      </c>
    </row>
    <row r="22" spans="1:8" s="31" customFormat="1" ht="11.25" customHeight="1">
      <c r="A22" s="75"/>
      <c r="B22" s="75"/>
      <c r="C22" s="75"/>
      <c r="D22" s="75"/>
      <c r="E22" s="75"/>
      <c r="F22" s="75"/>
      <c r="G22" s="75"/>
      <c r="H22" s="75"/>
    </row>
    <row r="23" spans="1:8" s="31" customFormat="1" ht="11.25" customHeight="1">
      <c r="A23" s="73" t="s">
        <v>20</v>
      </c>
      <c r="B23" s="73"/>
      <c r="C23" s="17">
        <v>22557</v>
      </c>
      <c r="D23" s="17">
        <v>4541</v>
      </c>
      <c r="E23" s="17">
        <v>339</v>
      </c>
      <c r="F23" s="17">
        <v>22218</v>
      </c>
      <c r="G23" s="17">
        <v>4202</v>
      </c>
      <c r="H23" s="17">
        <v>18016</v>
      </c>
    </row>
    <row r="24" spans="2:8" s="31" customFormat="1" ht="11.25" customHeight="1">
      <c r="B24" s="33" t="s">
        <v>21</v>
      </c>
      <c r="C24" s="34">
        <v>2382</v>
      </c>
      <c r="D24" s="34">
        <v>766</v>
      </c>
      <c r="E24" s="34">
        <v>75</v>
      </c>
      <c r="F24" s="34">
        <v>2307</v>
      </c>
      <c r="G24" s="34">
        <v>691</v>
      </c>
      <c r="H24" s="34">
        <v>1616</v>
      </c>
    </row>
    <row r="25" spans="2:8" s="31" customFormat="1" ht="11.25" customHeight="1">
      <c r="B25" s="32" t="s">
        <v>22</v>
      </c>
      <c r="C25" s="17">
        <v>16272</v>
      </c>
      <c r="D25" s="17">
        <v>3297</v>
      </c>
      <c r="E25" s="17">
        <v>210</v>
      </c>
      <c r="F25" s="17">
        <v>16062</v>
      </c>
      <c r="G25" s="17">
        <v>3087</v>
      </c>
      <c r="H25" s="17">
        <v>12975</v>
      </c>
    </row>
    <row r="26" spans="2:8" s="31" customFormat="1" ht="11.25" customHeight="1">
      <c r="B26" s="31" t="s">
        <v>23</v>
      </c>
      <c r="C26" s="18">
        <v>3903</v>
      </c>
      <c r="D26" s="18">
        <v>478</v>
      </c>
      <c r="E26" s="18">
        <v>54</v>
      </c>
      <c r="F26" s="18">
        <v>3849</v>
      </c>
      <c r="G26" s="18">
        <v>424</v>
      </c>
      <c r="H26" s="18">
        <v>3425</v>
      </c>
    </row>
    <row r="27" spans="1:8" s="31" customFormat="1" ht="11.25" customHeight="1">
      <c r="A27" s="65" t="s">
        <v>24</v>
      </c>
      <c r="B27" s="65"/>
      <c r="C27" s="65"/>
      <c r="D27" s="65"/>
      <c r="E27" s="65"/>
      <c r="F27" s="65"/>
      <c r="G27" s="65"/>
      <c r="H27" s="65"/>
    </row>
    <row r="28" spans="1:8" s="31" customFormat="1" ht="11.25" customHeight="1">
      <c r="A28" s="73" t="s">
        <v>8</v>
      </c>
      <c r="B28" s="73"/>
      <c r="C28" s="17">
        <v>1306</v>
      </c>
      <c r="D28" s="17">
        <v>306</v>
      </c>
      <c r="E28" s="17">
        <v>16</v>
      </c>
      <c r="F28" s="17">
        <v>1290</v>
      </c>
      <c r="G28" s="17">
        <v>290</v>
      </c>
      <c r="H28" s="17">
        <v>1000</v>
      </c>
    </row>
    <row r="29" spans="2:8" s="31" customFormat="1" ht="11.25" customHeight="1">
      <c r="B29" s="32" t="s">
        <v>9</v>
      </c>
      <c r="C29" s="17">
        <v>118</v>
      </c>
      <c r="D29" s="17">
        <v>45</v>
      </c>
      <c r="E29" s="17">
        <v>4</v>
      </c>
      <c r="F29" s="17">
        <v>114</v>
      </c>
      <c r="G29" s="17">
        <v>41</v>
      </c>
      <c r="H29" s="17">
        <v>73</v>
      </c>
    </row>
    <row r="30" spans="2:8" s="31" customFormat="1" ht="11.25" customHeight="1">
      <c r="B30" s="32" t="s">
        <v>10</v>
      </c>
      <c r="C30" s="17">
        <v>93</v>
      </c>
      <c r="D30" s="17">
        <v>38</v>
      </c>
      <c r="E30" s="17">
        <v>1</v>
      </c>
      <c r="F30" s="17">
        <v>92</v>
      </c>
      <c r="G30" s="17">
        <v>37</v>
      </c>
      <c r="H30" s="17">
        <v>55</v>
      </c>
    </row>
    <row r="31" spans="2:8" s="31" customFormat="1" ht="11.25" customHeight="1">
      <c r="B31" s="32" t="s">
        <v>11</v>
      </c>
      <c r="C31" s="17">
        <v>5</v>
      </c>
      <c r="D31" s="17">
        <v>3</v>
      </c>
      <c r="E31" s="17">
        <v>0</v>
      </c>
      <c r="F31" s="17">
        <v>5</v>
      </c>
      <c r="G31" s="17">
        <v>3</v>
      </c>
      <c r="H31" s="17">
        <v>2</v>
      </c>
    </row>
    <row r="32" spans="2:8" s="31" customFormat="1" ht="11.25" customHeight="1">
      <c r="B32" s="32" t="s">
        <v>12</v>
      </c>
      <c r="C32" s="17">
        <v>625</v>
      </c>
      <c r="D32" s="17">
        <v>64</v>
      </c>
      <c r="E32" s="17">
        <v>5</v>
      </c>
      <c r="F32" s="17">
        <v>620</v>
      </c>
      <c r="G32" s="17">
        <v>59</v>
      </c>
      <c r="H32" s="17">
        <v>561</v>
      </c>
    </row>
    <row r="33" spans="2:8" s="31" customFormat="1" ht="11.25" customHeight="1">
      <c r="B33" s="32" t="s">
        <v>13</v>
      </c>
      <c r="C33" s="17">
        <v>4</v>
      </c>
      <c r="D33" s="17">
        <v>0</v>
      </c>
      <c r="E33" s="17">
        <v>0</v>
      </c>
      <c r="F33" s="17">
        <v>4</v>
      </c>
      <c r="G33" s="17">
        <v>0</v>
      </c>
      <c r="H33" s="17">
        <v>4</v>
      </c>
    </row>
    <row r="34" spans="2:8" s="31" customFormat="1" ht="11.25" customHeight="1">
      <c r="B34" s="32" t="s">
        <v>14</v>
      </c>
      <c r="C34" s="17">
        <v>31</v>
      </c>
      <c r="D34" s="17">
        <v>6</v>
      </c>
      <c r="E34" s="17">
        <v>2</v>
      </c>
      <c r="F34" s="17">
        <v>29</v>
      </c>
      <c r="G34" s="17">
        <v>4</v>
      </c>
      <c r="H34" s="17">
        <v>25</v>
      </c>
    </row>
    <row r="35" spans="2:8" s="31" customFormat="1" ht="11.25" customHeight="1">
      <c r="B35" s="32" t="s">
        <v>15</v>
      </c>
      <c r="C35" s="17">
        <v>20</v>
      </c>
      <c r="D35" s="17">
        <v>9</v>
      </c>
      <c r="E35" s="17">
        <v>0</v>
      </c>
      <c r="F35" s="17">
        <v>20</v>
      </c>
      <c r="G35" s="17">
        <v>9</v>
      </c>
      <c r="H35" s="17">
        <v>11</v>
      </c>
    </row>
    <row r="36" spans="2:8" s="31" customFormat="1" ht="11.25" customHeight="1">
      <c r="B36" s="32" t="s">
        <v>16</v>
      </c>
      <c r="C36" s="17">
        <v>93</v>
      </c>
      <c r="D36" s="17">
        <v>28</v>
      </c>
      <c r="E36" s="17">
        <v>0</v>
      </c>
      <c r="F36" s="17">
        <v>93</v>
      </c>
      <c r="G36" s="17">
        <v>28</v>
      </c>
      <c r="H36" s="17">
        <v>65</v>
      </c>
    </row>
    <row r="37" spans="2:8" s="31" customFormat="1" ht="11.25" customHeight="1">
      <c r="B37" s="32" t="s">
        <v>17</v>
      </c>
      <c r="C37" s="17">
        <v>84</v>
      </c>
      <c r="D37" s="17">
        <v>24</v>
      </c>
      <c r="E37" s="17">
        <v>1</v>
      </c>
      <c r="F37" s="17">
        <v>83</v>
      </c>
      <c r="G37" s="17">
        <v>23</v>
      </c>
      <c r="H37" s="17">
        <v>60</v>
      </c>
    </row>
    <row r="38" spans="2:8" s="31" customFormat="1" ht="11.25" customHeight="1">
      <c r="B38" s="32" t="s">
        <v>18</v>
      </c>
      <c r="C38" s="17">
        <v>230</v>
      </c>
      <c r="D38" s="17">
        <v>88</v>
      </c>
      <c r="E38" s="17">
        <v>3</v>
      </c>
      <c r="F38" s="17">
        <v>227</v>
      </c>
      <c r="G38" s="17">
        <v>85</v>
      </c>
      <c r="H38" s="17">
        <v>142</v>
      </c>
    </row>
    <row r="39" spans="2:8" s="31" customFormat="1" ht="11.25" customHeight="1">
      <c r="B39" s="31" t="s">
        <v>19</v>
      </c>
      <c r="C39" s="18">
        <v>3</v>
      </c>
      <c r="D39" s="18">
        <v>1</v>
      </c>
      <c r="E39" s="18">
        <v>0</v>
      </c>
      <c r="F39" s="18">
        <v>3</v>
      </c>
      <c r="G39" s="18">
        <v>1</v>
      </c>
      <c r="H39" s="18">
        <v>2</v>
      </c>
    </row>
    <row r="40" spans="1:8" s="31" customFormat="1" ht="11.25" customHeight="1">
      <c r="A40" s="75"/>
      <c r="B40" s="75"/>
      <c r="C40" s="75"/>
      <c r="D40" s="75"/>
      <c r="E40" s="75"/>
      <c r="F40" s="75"/>
      <c r="G40" s="75"/>
      <c r="H40" s="75"/>
    </row>
    <row r="41" spans="1:8" s="31" customFormat="1" ht="11.25" customHeight="1">
      <c r="A41" s="73" t="s">
        <v>20</v>
      </c>
      <c r="B41" s="73"/>
      <c r="C41" s="17">
        <v>1306</v>
      </c>
      <c r="D41" s="17">
        <v>306</v>
      </c>
      <c r="E41" s="17">
        <v>16</v>
      </c>
      <c r="F41" s="17">
        <v>1290</v>
      </c>
      <c r="G41" s="17">
        <v>290</v>
      </c>
      <c r="H41" s="17">
        <v>1000</v>
      </c>
    </row>
    <row r="42" spans="2:8" s="31" customFormat="1" ht="11.25" customHeight="1">
      <c r="B42" s="32" t="s">
        <v>21</v>
      </c>
      <c r="C42" s="17">
        <v>118</v>
      </c>
      <c r="D42" s="17">
        <v>45</v>
      </c>
      <c r="E42" s="17">
        <v>4</v>
      </c>
      <c r="F42" s="17">
        <v>114</v>
      </c>
      <c r="G42" s="17">
        <v>41</v>
      </c>
      <c r="H42" s="17">
        <v>73</v>
      </c>
    </row>
    <row r="43" spans="2:8" s="31" customFormat="1" ht="11.25" customHeight="1">
      <c r="B43" s="32" t="s">
        <v>22</v>
      </c>
      <c r="C43" s="17">
        <v>981</v>
      </c>
      <c r="D43" s="17">
        <v>234</v>
      </c>
      <c r="E43" s="17">
        <v>11</v>
      </c>
      <c r="F43" s="17">
        <v>970</v>
      </c>
      <c r="G43" s="17">
        <v>223</v>
      </c>
      <c r="H43" s="17">
        <v>747</v>
      </c>
    </row>
    <row r="44" spans="2:8" s="31" customFormat="1" ht="11.25" customHeight="1">
      <c r="B44" s="31" t="s">
        <v>23</v>
      </c>
      <c r="C44" s="18">
        <v>207</v>
      </c>
      <c r="D44" s="18">
        <v>27</v>
      </c>
      <c r="E44" s="18">
        <v>1</v>
      </c>
      <c r="F44" s="18">
        <v>206</v>
      </c>
      <c r="G44" s="18">
        <v>26</v>
      </c>
      <c r="H44" s="18">
        <v>180</v>
      </c>
    </row>
    <row r="45" spans="1:8" s="19" customFormat="1" ht="5.25" customHeight="1">
      <c r="A45" s="74"/>
      <c r="B45" s="74"/>
      <c r="C45" s="74"/>
      <c r="D45" s="74"/>
      <c r="E45" s="74"/>
      <c r="F45" s="74"/>
      <c r="G45" s="74"/>
      <c r="H45" s="74"/>
    </row>
    <row r="46" spans="1:8" s="20" customFormat="1" ht="11.25">
      <c r="A46" s="58" t="s">
        <v>75</v>
      </c>
      <c r="B46" s="58"/>
      <c r="C46" s="58"/>
      <c r="D46" s="58"/>
      <c r="E46" s="58"/>
      <c r="F46" s="58"/>
      <c r="G46" s="58"/>
      <c r="H46" s="58"/>
    </row>
    <row r="47" spans="1:8" s="19" customFormat="1" ht="5.25" customHeight="1">
      <c r="A47" s="59"/>
      <c r="B47" s="59"/>
      <c r="C47" s="59"/>
      <c r="D47" s="59"/>
      <c r="E47" s="59"/>
      <c r="F47" s="59"/>
      <c r="G47" s="59"/>
      <c r="H47" s="59"/>
    </row>
    <row r="48" spans="1:8" s="21" customFormat="1" ht="11.25">
      <c r="A48" s="59" t="s">
        <v>50</v>
      </c>
      <c r="B48" s="59"/>
      <c r="C48" s="59"/>
      <c r="D48" s="59"/>
      <c r="E48" s="59"/>
      <c r="F48" s="59"/>
      <c r="G48" s="59"/>
      <c r="H48" s="59"/>
    </row>
    <row r="49" spans="1:8" s="21" customFormat="1" ht="11.25" customHeight="1">
      <c r="A49" s="59" t="s">
        <v>44</v>
      </c>
      <c r="B49" s="59"/>
      <c r="C49" s="59"/>
      <c r="D49" s="59"/>
      <c r="E49" s="59"/>
      <c r="F49" s="59"/>
      <c r="G49" s="59"/>
      <c r="H49" s="59"/>
    </row>
    <row r="54" spans="6:9" ht="12.75">
      <c r="F54" s="38"/>
      <c r="G54" s="38"/>
      <c r="H54" s="38"/>
      <c r="I54" s="38"/>
    </row>
  </sheetData>
  <sheetProtection/>
  <mergeCells count="25">
    <mergeCell ref="A48:H48"/>
    <mergeCell ref="A49:H49"/>
    <mergeCell ref="A40:H40"/>
    <mergeCell ref="A41:B41"/>
    <mergeCell ref="A45:H45"/>
    <mergeCell ref="A46:H46"/>
    <mergeCell ref="A10:B10"/>
    <mergeCell ref="A22:H22"/>
    <mergeCell ref="A23:B23"/>
    <mergeCell ref="A27:H27"/>
    <mergeCell ref="A28:B28"/>
    <mergeCell ref="A47:H47"/>
    <mergeCell ref="A6:B6"/>
    <mergeCell ref="C6:D6"/>
    <mergeCell ref="F6:H6"/>
    <mergeCell ref="A7:H7"/>
    <mergeCell ref="A8:B8"/>
    <mergeCell ref="A9:H9"/>
    <mergeCell ref="A1:H1"/>
    <mergeCell ref="A2:H2"/>
    <mergeCell ref="A3:H3"/>
    <mergeCell ref="A4:H4"/>
    <mergeCell ref="A5:B5"/>
    <mergeCell ref="C5:D5"/>
    <mergeCell ref="F5:H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2.7109375" style="35" customWidth="1"/>
    <col min="2" max="2" width="45.00390625" style="35" customWidth="1"/>
    <col min="3" max="8" width="12.00390625" style="35" customWidth="1"/>
    <col min="9" max="16384" width="11.421875" style="35" customWidth="1"/>
  </cols>
  <sheetData>
    <row r="1" spans="1:8" s="27" customFormat="1" ht="14.25" customHeight="1">
      <c r="A1" s="67"/>
      <c r="B1" s="67"/>
      <c r="C1" s="67"/>
      <c r="D1" s="67"/>
      <c r="E1" s="67"/>
      <c r="F1" s="67"/>
      <c r="G1" s="67"/>
      <c r="H1" s="67"/>
    </row>
    <row r="2" spans="1:8" s="28" customFormat="1" ht="12.75">
      <c r="A2" s="68" t="s">
        <v>48</v>
      </c>
      <c r="B2" s="68"/>
      <c r="C2" s="68"/>
      <c r="D2" s="68"/>
      <c r="E2" s="68"/>
      <c r="F2" s="68"/>
      <c r="G2" s="68"/>
      <c r="H2" s="68"/>
    </row>
    <row r="3" spans="1:8" s="27" customFormat="1" ht="14.25" customHeight="1">
      <c r="A3" s="67"/>
      <c r="B3" s="67"/>
      <c r="C3" s="67"/>
      <c r="D3" s="67"/>
      <c r="E3" s="67"/>
      <c r="F3" s="67"/>
      <c r="G3" s="67"/>
      <c r="H3" s="67"/>
    </row>
    <row r="4" spans="1:8" s="27" customFormat="1" ht="14.25" customHeight="1">
      <c r="A4" s="69"/>
      <c r="B4" s="69"/>
      <c r="C4" s="69"/>
      <c r="D4" s="69"/>
      <c r="E4" s="69"/>
      <c r="F4" s="69"/>
      <c r="G4" s="69"/>
      <c r="H4" s="69"/>
    </row>
    <row r="5" spans="1:8" s="24" customFormat="1" ht="12" customHeight="1">
      <c r="A5" s="72"/>
      <c r="B5" s="71"/>
      <c r="C5" s="70" t="s">
        <v>1</v>
      </c>
      <c r="D5" s="71"/>
      <c r="E5" s="23" t="s">
        <v>2</v>
      </c>
      <c r="F5" s="70" t="s">
        <v>3</v>
      </c>
      <c r="G5" s="72"/>
      <c r="H5" s="72"/>
    </row>
    <row r="6" spans="1:8" s="25" customFormat="1" ht="12" customHeight="1">
      <c r="A6" s="63"/>
      <c r="B6" s="63"/>
      <c r="C6" s="60"/>
      <c r="D6" s="61"/>
      <c r="E6" s="26"/>
      <c r="F6" s="60"/>
      <c r="G6" s="62"/>
      <c r="H6" s="62"/>
    </row>
    <row r="7" spans="1:8" s="25" customFormat="1" ht="12" customHeight="1">
      <c r="A7" s="63"/>
      <c r="B7" s="63"/>
      <c r="C7" s="63"/>
      <c r="D7" s="63"/>
      <c r="E7" s="63"/>
      <c r="F7" s="63"/>
      <c r="G7" s="63"/>
      <c r="H7" s="63"/>
    </row>
    <row r="8" spans="1:8" s="25" customFormat="1" ht="12" customHeight="1">
      <c r="A8" s="76"/>
      <c r="B8" s="76"/>
      <c r="C8" s="29"/>
      <c r="D8" s="30" t="s">
        <v>4</v>
      </c>
      <c r="E8" s="30"/>
      <c r="F8" s="30" t="s">
        <v>1</v>
      </c>
      <c r="G8" s="30" t="s">
        <v>5</v>
      </c>
      <c r="H8" s="30" t="s">
        <v>6</v>
      </c>
    </row>
    <row r="9" spans="1:8" s="31" customFormat="1" ht="11.25" customHeight="1">
      <c r="A9" s="64" t="s">
        <v>7</v>
      </c>
      <c r="B9" s="64"/>
      <c r="C9" s="64"/>
      <c r="D9" s="64"/>
      <c r="E9" s="64"/>
      <c r="F9" s="64"/>
      <c r="G9" s="64"/>
      <c r="H9" s="64"/>
    </row>
    <row r="10" spans="1:8" s="31" customFormat="1" ht="11.25" customHeight="1">
      <c r="A10" s="73" t="s">
        <v>8</v>
      </c>
      <c r="B10" s="73"/>
      <c r="C10" s="17">
        <v>23562</v>
      </c>
      <c r="D10" s="17">
        <v>4757</v>
      </c>
      <c r="E10" s="17">
        <v>320</v>
      </c>
      <c r="F10" s="17">
        <v>23242</v>
      </c>
      <c r="G10" s="17">
        <v>4437</v>
      </c>
      <c r="H10" s="17">
        <v>18805</v>
      </c>
    </row>
    <row r="11" spans="2:8" s="31" customFormat="1" ht="11.25" customHeight="1">
      <c r="B11" s="32" t="s">
        <v>9</v>
      </c>
      <c r="C11" s="17">
        <v>2447</v>
      </c>
      <c r="D11" s="17">
        <v>756</v>
      </c>
      <c r="E11" s="17">
        <v>69</v>
      </c>
      <c r="F11" s="17">
        <v>2378</v>
      </c>
      <c r="G11" s="17">
        <v>687</v>
      </c>
      <c r="H11" s="17">
        <v>1691</v>
      </c>
    </row>
    <row r="12" spans="2:8" s="31" customFormat="1" ht="11.25" customHeight="1">
      <c r="B12" s="32" t="s">
        <v>10</v>
      </c>
      <c r="C12" s="17">
        <v>3442</v>
      </c>
      <c r="D12" s="17">
        <v>906</v>
      </c>
      <c r="E12" s="17">
        <v>39</v>
      </c>
      <c r="F12" s="17">
        <v>3403</v>
      </c>
      <c r="G12" s="17">
        <v>867</v>
      </c>
      <c r="H12" s="17">
        <v>2536</v>
      </c>
    </row>
    <row r="13" spans="2:8" s="31" customFormat="1" ht="11.25" customHeight="1">
      <c r="B13" s="32" t="s">
        <v>11</v>
      </c>
      <c r="C13" s="17">
        <v>128</v>
      </c>
      <c r="D13" s="17">
        <v>52</v>
      </c>
      <c r="E13" s="17">
        <v>4</v>
      </c>
      <c r="F13" s="17">
        <v>124</v>
      </c>
      <c r="G13" s="17">
        <v>48</v>
      </c>
      <c r="H13" s="17">
        <v>76</v>
      </c>
    </row>
    <row r="14" spans="2:8" s="31" customFormat="1" ht="11.25" customHeight="1">
      <c r="B14" s="32" t="s">
        <v>12</v>
      </c>
      <c r="C14" s="17">
        <v>11599</v>
      </c>
      <c r="D14" s="17">
        <v>1329</v>
      </c>
      <c r="E14" s="17">
        <v>119</v>
      </c>
      <c r="F14" s="17">
        <v>11480</v>
      </c>
      <c r="G14" s="17">
        <v>1210</v>
      </c>
      <c r="H14" s="17">
        <v>10270</v>
      </c>
    </row>
    <row r="15" spans="2:8" s="31" customFormat="1" ht="11.25" customHeight="1">
      <c r="B15" s="32" t="s">
        <v>13</v>
      </c>
      <c r="C15" s="17">
        <v>268</v>
      </c>
      <c r="D15" s="17">
        <v>28</v>
      </c>
      <c r="E15" s="17">
        <v>3</v>
      </c>
      <c r="F15" s="17">
        <v>265</v>
      </c>
      <c r="G15" s="17">
        <v>25</v>
      </c>
      <c r="H15" s="17">
        <v>240</v>
      </c>
    </row>
    <row r="16" spans="2:8" s="31" customFormat="1" ht="11.25" customHeight="1">
      <c r="B16" s="32" t="s">
        <v>14</v>
      </c>
      <c r="C16" s="17">
        <v>578</v>
      </c>
      <c r="D16" s="17">
        <v>80</v>
      </c>
      <c r="E16" s="17">
        <v>9</v>
      </c>
      <c r="F16" s="17">
        <v>569</v>
      </c>
      <c r="G16" s="17">
        <v>71</v>
      </c>
      <c r="H16" s="17">
        <v>498</v>
      </c>
    </row>
    <row r="17" spans="2:8" s="31" customFormat="1" ht="11.25" customHeight="1">
      <c r="B17" s="32" t="s">
        <v>15</v>
      </c>
      <c r="C17" s="17">
        <v>545</v>
      </c>
      <c r="D17" s="17">
        <v>109</v>
      </c>
      <c r="E17" s="17">
        <v>4</v>
      </c>
      <c r="F17" s="17">
        <v>541</v>
      </c>
      <c r="G17" s="17">
        <v>105</v>
      </c>
      <c r="H17" s="17">
        <v>436</v>
      </c>
    </row>
    <row r="18" spans="2:8" s="31" customFormat="1" ht="11.25" customHeight="1">
      <c r="B18" s="32" t="s">
        <v>16</v>
      </c>
      <c r="C18" s="17">
        <v>925</v>
      </c>
      <c r="D18" s="17">
        <v>227</v>
      </c>
      <c r="E18" s="17">
        <v>6</v>
      </c>
      <c r="F18" s="17">
        <v>919</v>
      </c>
      <c r="G18" s="17">
        <v>221</v>
      </c>
      <c r="H18" s="17">
        <v>698</v>
      </c>
    </row>
    <row r="19" spans="2:8" s="31" customFormat="1" ht="11.25" customHeight="1">
      <c r="B19" s="32" t="s">
        <v>17</v>
      </c>
      <c r="C19" s="17">
        <v>1071</v>
      </c>
      <c r="D19" s="17">
        <v>327</v>
      </c>
      <c r="E19" s="17">
        <v>12</v>
      </c>
      <c r="F19" s="17">
        <v>1059</v>
      </c>
      <c r="G19" s="17">
        <v>315</v>
      </c>
      <c r="H19" s="17">
        <v>744</v>
      </c>
    </row>
    <row r="20" spans="2:8" s="31" customFormat="1" ht="11.25" customHeight="1">
      <c r="B20" s="32" t="s">
        <v>18</v>
      </c>
      <c r="C20" s="17">
        <v>2448</v>
      </c>
      <c r="D20" s="17">
        <v>907</v>
      </c>
      <c r="E20" s="17">
        <v>50</v>
      </c>
      <c r="F20" s="17">
        <v>2398</v>
      </c>
      <c r="G20" s="17">
        <v>857</v>
      </c>
      <c r="H20" s="17">
        <v>1541</v>
      </c>
    </row>
    <row r="21" spans="2:8" s="31" customFormat="1" ht="11.25" customHeight="1">
      <c r="B21" s="31" t="s">
        <v>19</v>
      </c>
      <c r="C21" s="18">
        <v>111</v>
      </c>
      <c r="D21" s="18">
        <v>36</v>
      </c>
      <c r="E21" s="18">
        <v>5</v>
      </c>
      <c r="F21" s="22">
        <v>106</v>
      </c>
      <c r="G21" s="18">
        <v>31</v>
      </c>
      <c r="H21" s="18">
        <v>75</v>
      </c>
    </row>
    <row r="22" spans="1:8" s="31" customFormat="1" ht="11.25" customHeight="1">
      <c r="A22" s="75"/>
      <c r="B22" s="75"/>
      <c r="C22" s="75"/>
      <c r="D22" s="75"/>
      <c r="E22" s="75"/>
      <c r="F22" s="75"/>
      <c r="G22" s="75"/>
      <c r="H22" s="75"/>
    </row>
    <row r="23" spans="1:8" s="31" customFormat="1" ht="11.25" customHeight="1">
      <c r="A23" s="73" t="s">
        <v>20</v>
      </c>
      <c r="B23" s="73"/>
      <c r="C23" s="17">
        <v>23562</v>
      </c>
      <c r="D23" s="17">
        <v>4757</v>
      </c>
      <c r="E23" s="17">
        <v>320</v>
      </c>
      <c r="F23" s="17">
        <v>23242</v>
      </c>
      <c r="G23" s="17">
        <v>4437</v>
      </c>
      <c r="H23" s="17">
        <v>18805</v>
      </c>
    </row>
    <row r="24" spans="2:8" s="31" customFormat="1" ht="11.25" customHeight="1">
      <c r="B24" s="33" t="s">
        <v>21</v>
      </c>
      <c r="C24" s="34">
        <v>2447</v>
      </c>
      <c r="D24" s="34">
        <v>756</v>
      </c>
      <c r="E24" s="34">
        <v>69</v>
      </c>
      <c r="F24" s="34">
        <v>2378</v>
      </c>
      <c r="G24" s="34">
        <v>687</v>
      </c>
      <c r="H24" s="34">
        <v>1691</v>
      </c>
    </row>
    <row r="25" spans="2:8" s="31" customFormat="1" ht="11.25" customHeight="1">
      <c r="B25" s="32" t="s">
        <v>22</v>
      </c>
      <c r="C25" s="17">
        <v>17111</v>
      </c>
      <c r="D25" s="17">
        <v>3494</v>
      </c>
      <c r="E25" s="17">
        <v>216</v>
      </c>
      <c r="F25" s="17">
        <v>16895</v>
      </c>
      <c r="G25" s="17">
        <v>3278</v>
      </c>
      <c r="H25" s="17">
        <v>13617</v>
      </c>
    </row>
    <row r="26" spans="2:8" s="31" customFormat="1" ht="11.25" customHeight="1">
      <c r="B26" s="31" t="s">
        <v>23</v>
      </c>
      <c r="C26" s="18">
        <v>4004</v>
      </c>
      <c r="D26" s="18">
        <v>507</v>
      </c>
      <c r="E26" s="18">
        <v>35</v>
      </c>
      <c r="F26" s="18">
        <v>3969</v>
      </c>
      <c r="G26" s="18">
        <v>472</v>
      </c>
      <c r="H26" s="18">
        <v>3497</v>
      </c>
    </row>
    <row r="27" spans="1:8" s="31" customFormat="1" ht="11.25" customHeight="1">
      <c r="A27" s="65" t="s">
        <v>24</v>
      </c>
      <c r="B27" s="65"/>
      <c r="C27" s="65"/>
      <c r="D27" s="65"/>
      <c r="E27" s="65"/>
      <c r="F27" s="65"/>
      <c r="G27" s="65"/>
      <c r="H27" s="65"/>
    </row>
    <row r="28" spans="1:8" s="31" customFormat="1" ht="11.25" customHeight="1">
      <c r="A28" s="73" t="s">
        <v>8</v>
      </c>
      <c r="B28" s="73"/>
      <c r="C28" s="17">
        <v>1419</v>
      </c>
      <c r="D28" s="17">
        <v>341</v>
      </c>
      <c r="E28" s="17">
        <v>14</v>
      </c>
      <c r="F28" s="17">
        <v>1405</v>
      </c>
      <c r="G28" s="17">
        <v>327</v>
      </c>
      <c r="H28" s="17">
        <v>1078</v>
      </c>
    </row>
    <row r="29" spans="2:8" s="31" customFormat="1" ht="11.25" customHeight="1">
      <c r="B29" s="32" t="s">
        <v>9</v>
      </c>
      <c r="C29" s="17">
        <v>132</v>
      </c>
      <c r="D29" s="17">
        <v>56</v>
      </c>
      <c r="E29" s="17">
        <v>4</v>
      </c>
      <c r="F29" s="17">
        <v>128</v>
      </c>
      <c r="G29" s="17">
        <v>52</v>
      </c>
      <c r="H29" s="17">
        <v>76</v>
      </c>
    </row>
    <row r="30" spans="2:8" s="31" customFormat="1" ht="11.25" customHeight="1">
      <c r="B30" s="32" t="s">
        <v>10</v>
      </c>
      <c r="C30" s="17">
        <v>89</v>
      </c>
      <c r="D30" s="17">
        <v>31</v>
      </c>
      <c r="E30" s="17">
        <v>0</v>
      </c>
      <c r="F30" s="17">
        <v>89</v>
      </c>
      <c r="G30" s="17">
        <v>31</v>
      </c>
      <c r="H30" s="17">
        <v>58</v>
      </c>
    </row>
    <row r="31" spans="2:8" s="31" customFormat="1" ht="11.25" customHeight="1">
      <c r="B31" s="32" t="s">
        <v>11</v>
      </c>
      <c r="C31" s="17">
        <v>3</v>
      </c>
      <c r="D31" s="17">
        <v>1</v>
      </c>
      <c r="E31" s="17">
        <v>0</v>
      </c>
      <c r="F31" s="17">
        <v>3</v>
      </c>
      <c r="G31" s="17">
        <v>1</v>
      </c>
      <c r="H31" s="17">
        <v>2</v>
      </c>
    </row>
    <row r="32" spans="2:8" s="31" customFormat="1" ht="11.25" customHeight="1">
      <c r="B32" s="32" t="s">
        <v>12</v>
      </c>
      <c r="C32" s="17">
        <v>698</v>
      </c>
      <c r="D32" s="17">
        <v>77</v>
      </c>
      <c r="E32" s="17">
        <v>5</v>
      </c>
      <c r="F32" s="17">
        <v>693</v>
      </c>
      <c r="G32" s="17">
        <v>72</v>
      </c>
      <c r="H32" s="17">
        <v>621</v>
      </c>
    </row>
    <row r="33" spans="2:8" s="31" customFormat="1" ht="11.25" customHeight="1">
      <c r="B33" s="32" t="s">
        <v>13</v>
      </c>
      <c r="C33" s="17">
        <v>4</v>
      </c>
      <c r="D33" s="17">
        <v>0</v>
      </c>
      <c r="E33" s="17">
        <v>0</v>
      </c>
      <c r="F33" s="17">
        <v>4</v>
      </c>
      <c r="G33" s="17">
        <v>0</v>
      </c>
      <c r="H33" s="17">
        <v>4</v>
      </c>
    </row>
    <row r="34" spans="2:8" s="31" customFormat="1" ht="11.25" customHeight="1">
      <c r="B34" s="32" t="s">
        <v>14</v>
      </c>
      <c r="C34" s="17">
        <v>20</v>
      </c>
      <c r="D34" s="17">
        <v>8</v>
      </c>
      <c r="E34" s="17">
        <v>1</v>
      </c>
      <c r="F34" s="17">
        <v>19</v>
      </c>
      <c r="G34" s="17">
        <v>7</v>
      </c>
      <c r="H34" s="17">
        <v>12</v>
      </c>
    </row>
    <row r="35" spans="2:8" s="31" customFormat="1" ht="11.25" customHeight="1">
      <c r="B35" s="32" t="s">
        <v>15</v>
      </c>
      <c r="C35" s="17">
        <v>14</v>
      </c>
      <c r="D35" s="17">
        <v>2</v>
      </c>
      <c r="E35" s="17">
        <v>0</v>
      </c>
      <c r="F35" s="17">
        <v>14</v>
      </c>
      <c r="G35" s="17">
        <v>2</v>
      </c>
      <c r="H35" s="17">
        <v>12</v>
      </c>
    </row>
    <row r="36" spans="2:8" s="31" customFormat="1" ht="11.25" customHeight="1">
      <c r="B36" s="32" t="s">
        <v>16</v>
      </c>
      <c r="C36" s="17">
        <v>90</v>
      </c>
      <c r="D36" s="17">
        <v>31</v>
      </c>
      <c r="E36" s="17">
        <v>0</v>
      </c>
      <c r="F36" s="17">
        <v>90</v>
      </c>
      <c r="G36" s="17">
        <v>31</v>
      </c>
      <c r="H36" s="17">
        <v>59</v>
      </c>
    </row>
    <row r="37" spans="2:8" s="31" customFormat="1" ht="11.25" customHeight="1">
      <c r="B37" s="32" t="s">
        <v>17</v>
      </c>
      <c r="C37" s="17">
        <v>107</v>
      </c>
      <c r="D37" s="17">
        <v>37</v>
      </c>
      <c r="E37" s="17">
        <v>0</v>
      </c>
      <c r="F37" s="17">
        <v>107</v>
      </c>
      <c r="G37" s="17">
        <v>37</v>
      </c>
      <c r="H37" s="17">
        <v>70</v>
      </c>
    </row>
    <row r="38" spans="2:8" s="31" customFormat="1" ht="11.25" customHeight="1">
      <c r="B38" s="32" t="s">
        <v>18</v>
      </c>
      <c r="C38" s="17">
        <v>259</v>
      </c>
      <c r="D38" s="17">
        <v>97</v>
      </c>
      <c r="E38" s="17">
        <v>4</v>
      </c>
      <c r="F38" s="17">
        <v>255</v>
      </c>
      <c r="G38" s="17">
        <v>93</v>
      </c>
      <c r="H38" s="17">
        <v>162</v>
      </c>
    </row>
    <row r="39" spans="2:8" s="31" customFormat="1" ht="11.25" customHeight="1">
      <c r="B39" s="31" t="s">
        <v>19</v>
      </c>
      <c r="C39" s="18">
        <v>3</v>
      </c>
      <c r="D39" s="18">
        <v>1</v>
      </c>
      <c r="E39" s="18">
        <v>0</v>
      </c>
      <c r="F39" s="18">
        <v>3</v>
      </c>
      <c r="G39" s="18">
        <v>1</v>
      </c>
      <c r="H39" s="18">
        <v>2</v>
      </c>
    </row>
    <row r="40" spans="1:8" s="31" customFormat="1" ht="11.25" customHeight="1">
      <c r="A40" s="75"/>
      <c r="B40" s="75"/>
      <c r="C40" s="75"/>
      <c r="D40" s="75"/>
      <c r="E40" s="75"/>
      <c r="F40" s="75"/>
      <c r="G40" s="75"/>
      <c r="H40" s="75"/>
    </row>
    <row r="41" spans="1:8" s="31" customFormat="1" ht="11.25" customHeight="1">
      <c r="A41" s="73" t="s">
        <v>20</v>
      </c>
      <c r="B41" s="73"/>
      <c r="C41" s="17">
        <v>1419</v>
      </c>
      <c r="D41" s="17">
        <v>341</v>
      </c>
      <c r="E41" s="17">
        <v>14</v>
      </c>
      <c r="F41" s="17">
        <v>1405</v>
      </c>
      <c r="G41" s="17">
        <v>327</v>
      </c>
      <c r="H41" s="17">
        <v>1078</v>
      </c>
    </row>
    <row r="42" spans="2:8" s="31" customFormat="1" ht="11.25" customHeight="1">
      <c r="B42" s="32" t="s">
        <v>21</v>
      </c>
      <c r="C42" s="17">
        <v>132</v>
      </c>
      <c r="D42" s="17">
        <v>56</v>
      </c>
      <c r="E42" s="17">
        <v>4</v>
      </c>
      <c r="F42" s="17">
        <v>128</v>
      </c>
      <c r="G42" s="17">
        <v>52</v>
      </c>
      <c r="H42" s="17">
        <v>76</v>
      </c>
    </row>
    <row r="43" spans="2:8" s="31" customFormat="1" ht="11.25" customHeight="1">
      <c r="B43" s="32" t="s">
        <v>22</v>
      </c>
      <c r="C43" s="17">
        <v>1050</v>
      </c>
      <c r="D43" s="17">
        <v>259</v>
      </c>
      <c r="E43" s="17">
        <v>7</v>
      </c>
      <c r="F43" s="17">
        <v>1043</v>
      </c>
      <c r="G43" s="17">
        <v>252</v>
      </c>
      <c r="H43" s="17">
        <v>791</v>
      </c>
    </row>
    <row r="44" spans="2:8" s="31" customFormat="1" ht="11.25" customHeight="1">
      <c r="B44" s="31" t="s">
        <v>23</v>
      </c>
      <c r="C44" s="18">
        <v>237</v>
      </c>
      <c r="D44" s="18">
        <v>26</v>
      </c>
      <c r="E44" s="18">
        <v>3</v>
      </c>
      <c r="F44" s="18">
        <v>234</v>
      </c>
      <c r="G44" s="18">
        <v>23</v>
      </c>
      <c r="H44" s="18">
        <v>211</v>
      </c>
    </row>
    <row r="45" spans="1:8" s="19" customFormat="1" ht="5.25" customHeight="1">
      <c r="A45" s="74"/>
      <c r="B45" s="74"/>
      <c r="C45" s="74"/>
      <c r="D45" s="74"/>
      <c r="E45" s="74"/>
      <c r="F45" s="74"/>
      <c r="G45" s="74"/>
      <c r="H45" s="74"/>
    </row>
    <row r="46" spans="1:8" s="20" customFormat="1" ht="11.25">
      <c r="A46" s="58" t="s">
        <v>75</v>
      </c>
      <c r="B46" s="58"/>
      <c r="C46" s="58"/>
      <c r="D46" s="58"/>
      <c r="E46" s="58"/>
      <c r="F46" s="58"/>
      <c r="G46" s="58"/>
      <c r="H46" s="58"/>
    </row>
    <row r="47" spans="1:8" s="19" customFormat="1" ht="5.25" customHeight="1">
      <c r="A47" s="59"/>
      <c r="B47" s="59"/>
      <c r="C47" s="59"/>
      <c r="D47" s="59"/>
      <c r="E47" s="59"/>
      <c r="F47" s="59"/>
      <c r="G47" s="59"/>
      <c r="H47" s="59"/>
    </row>
    <row r="48" spans="1:8" s="21" customFormat="1" ht="11.25">
      <c r="A48" s="59" t="s">
        <v>47</v>
      </c>
      <c r="B48" s="59"/>
      <c r="C48" s="59"/>
      <c r="D48" s="59"/>
      <c r="E48" s="59"/>
      <c r="F48" s="59"/>
      <c r="G48" s="59"/>
      <c r="H48" s="59"/>
    </row>
    <row r="49" spans="1:8" s="21" customFormat="1" ht="11.25" customHeight="1">
      <c r="A49" s="59" t="s">
        <v>44</v>
      </c>
      <c r="B49" s="59"/>
      <c r="C49" s="59"/>
      <c r="D49" s="59"/>
      <c r="E49" s="59"/>
      <c r="F49" s="59"/>
      <c r="G49" s="59"/>
      <c r="H49" s="59"/>
    </row>
  </sheetData>
  <sheetProtection/>
  <mergeCells count="25">
    <mergeCell ref="A1:H1"/>
    <mergeCell ref="A2:H2"/>
    <mergeCell ref="A3:H3"/>
    <mergeCell ref="A4:H4"/>
    <mergeCell ref="A5:B5"/>
    <mergeCell ref="C5:D5"/>
    <mergeCell ref="F5:H5"/>
    <mergeCell ref="A6:B6"/>
    <mergeCell ref="C6:D6"/>
    <mergeCell ref="F6:H6"/>
    <mergeCell ref="A22:H22"/>
    <mergeCell ref="A23:B23"/>
    <mergeCell ref="A27:H27"/>
    <mergeCell ref="A28:B28"/>
    <mergeCell ref="A7:H7"/>
    <mergeCell ref="A8:B8"/>
    <mergeCell ref="A9:H9"/>
    <mergeCell ref="A10:B10"/>
    <mergeCell ref="A47:H47"/>
    <mergeCell ref="A48:H48"/>
    <mergeCell ref="A49:H49"/>
    <mergeCell ref="A40:H40"/>
    <mergeCell ref="A41:B41"/>
    <mergeCell ref="A45:H45"/>
    <mergeCell ref="A46:H46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2.7109375" style="1" customWidth="1"/>
    <col min="2" max="2" width="38.421875" style="1" customWidth="1"/>
    <col min="3" max="8" width="12.00390625" style="1" customWidth="1"/>
    <col min="9" max="16384" width="11.421875" style="1" customWidth="1"/>
  </cols>
  <sheetData>
    <row r="1" spans="1:8" s="2" customFormat="1" ht="14.25" customHeight="1">
      <c r="A1" s="81"/>
      <c r="B1" s="81"/>
      <c r="C1" s="81"/>
      <c r="D1" s="81"/>
      <c r="E1" s="81"/>
      <c r="F1" s="81"/>
      <c r="G1" s="81"/>
      <c r="H1" s="81"/>
    </row>
    <row r="2" spans="1:8" s="3" customFormat="1" ht="12.75">
      <c r="A2" s="82" t="s">
        <v>45</v>
      </c>
      <c r="B2" s="82"/>
      <c r="C2" s="82"/>
      <c r="D2" s="82"/>
      <c r="E2" s="82"/>
      <c r="F2" s="82"/>
      <c r="G2" s="82"/>
      <c r="H2" s="82"/>
    </row>
    <row r="3" spans="1:8" s="2" customFormat="1" ht="14.25" customHeight="1">
      <c r="A3" s="81"/>
      <c r="B3" s="81"/>
      <c r="C3" s="81"/>
      <c r="D3" s="81"/>
      <c r="E3" s="81"/>
      <c r="F3" s="81"/>
      <c r="G3" s="81"/>
      <c r="H3" s="81"/>
    </row>
    <row r="4" spans="1:8" s="2" customFormat="1" ht="14.25" customHeight="1">
      <c r="A4" s="83"/>
      <c r="B4" s="83"/>
      <c r="C4" s="83"/>
      <c r="D4" s="83"/>
      <c r="E4" s="83"/>
      <c r="F4" s="83"/>
      <c r="G4" s="83"/>
      <c r="H4" s="83"/>
    </row>
    <row r="5" spans="1:8" s="4" customFormat="1" ht="12" customHeight="1">
      <c r="A5" s="84"/>
      <c r="B5" s="85"/>
      <c r="C5" s="86" t="s">
        <v>1</v>
      </c>
      <c r="D5" s="85"/>
      <c r="E5" s="5" t="s">
        <v>2</v>
      </c>
      <c r="F5" s="86" t="s">
        <v>3</v>
      </c>
      <c r="G5" s="84"/>
      <c r="H5" s="84"/>
    </row>
    <row r="6" spans="1:8" s="6" customFormat="1" ht="12" customHeight="1">
      <c r="A6" s="87"/>
      <c r="B6" s="87"/>
      <c r="C6" s="88"/>
      <c r="D6" s="89"/>
      <c r="E6" s="7"/>
      <c r="F6" s="88"/>
      <c r="G6" s="90"/>
      <c r="H6" s="90"/>
    </row>
    <row r="7" spans="1:8" s="6" customFormat="1" ht="12" customHeight="1">
      <c r="A7" s="87"/>
      <c r="B7" s="87"/>
      <c r="C7" s="87"/>
      <c r="D7" s="87"/>
      <c r="E7" s="87"/>
      <c r="F7" s="87"/>
      <c r="G7" s="87"/>
      <c r="H7" s="87"/>
    </row>
    <row r="8" spans="1:8" s="6" customFormat="1" ht="12" customHeight="1">
      <c r="A8" s="91"/>
      <c r="B8" s="91"/>
      <c r="C8" s="8"/>
      <c r="D8" s="9" t="s">
        <v>4</v>
      </c>
      <c r="E8" s="9"/>
      <c r="F8" s="9" t="s">
        <v>1</v>
      </c>
      <c r="G8" s="9" t="s">
        <v>5</v>
      </c>
      <c r="H8" s="9" t="s">
        <v>6</v>
      </c>
    </row>
    <row r="9" spans="1:8" s="10" customFormat="1" ht="11.25" customHeight="1">
      <c r="A9" s="92" t="s">
        <v>7</v>
      </c>
      <c r="B9" s="92"/>
      <c r="C9" s="92"/>
      <c r="D9" s="92"/>
      <c r="E9" s="92"/>
      <c r="F9" s="92"/>
      <c r="G9" s="92"/>
      <c r="H9" s="92"/>
    </row>
    <row r="10" spans="1:8" s="10" customFormat="1" ht="11.25" customHeight="1">
      <c r="A10" s="93" t="s">
        <v>8</v>
      </c>
      <c r="B10" s="93"/>
      <c r="C10" s="12">
        <v>24564</v>
      </c>
      <c r="D10" s="12">
        <v>4785</v>
      </c>
      <c r="E10" s="12">
        <v>327</v>
      </c>
      <c r="F10" s="12">
        <v>24237</v>
      </c>
      <c r="G10" s="12">
        <v>4458</v>
      </c>
      <c r="H10" s="12">
        <v>19779</v>
      </c>
    </row>
    <row r="11" spans="2:8" s="10" customFormat="1" ht="11.25" customHeight="1">
      <c r="B11" s="11" t="s">
        <v>9</v>
      </c>
      <c r="C11" s="12">
        <v>2524</v>
      </c>
      <c r="D11" s="12">
        <v>781</v>
      </c>
      <c r="E11" s="12">
        <v>75</v>
      </c>
      <c r="F11" s="12">
        <v>2449</v>
      </c>
      <c r="G11" s="12">
        <v>706</v>
      </c>
      <c r="H11" s="12">
        <v>1743</v>
      </c>
    </row>
    <row r="12" spans="2:8" s="10" customFormat="1" ht="11.25" customHeight="1">
      <c r="B12" s="11" t="s">
        <v>10</v>
      </c>
      <c r="C12" s="12">
        <v>3218</v>
      </c>
      <c r="D12" s="12">
        <v>864</v>
      </c>
      <c r="E12" s="12">
        <v>34</v>
      </c>
      <c r="F12" s="12">
        <v>3184</v>
      </c>
      <c r="G12" s="12">
        <v>830</v>
      </c>
      <c r="H12" s="12">
        <v>2354</v>
      </c>
    </row>
    <row r="13" spans="2:8" s="10" customFormat="1" ht="11.25" customHeight="1">
      <c r="B13" s="11" t="s">
        <v>11</v>
      </c>
      <c r="C13" s="12">
        <v>96</v>
      </c>
      <c r="D13" s="12">
        <v>29</v>
      </c>
      <c r="E13" s="12">
        <v>1</v>
      </c>
      <c r="F13" s="12">
        <v>95</v>
      </c>
      <c r="G13" s="12">
        <v>28</v>
      </c>
      <c r="H13" s="12">
        <v>67</v>
      </c>
    </row>
    <row r="14" spans="2:8" s="10" customFormat="1" ht="11.25" customHeight="1">
      <c r="B14" s="11" t="s">
        <v>12</v>
      </c>
      <c r="C14" s="12">
        <v>12802</v>
      </c>
      <c r="D14" s="12">
        <v>1410</v>
      </c>
      <c r="E14" s="12">
        <v>129</v>
      </c>
      <c r="F14" s="12">
        <v>12673</v>
      </c>
      <c r="G14" s="12">
        <v>1281</v>
      </c>
      <c r="H14" s="12">
        <v>11392</v>
      </c>
    </row>
    <row r="15" spans="2:8" s="10" customFormat="1" ht="11.25" customHeight="1">
      <c r="B15" s="11" t="s">
        <v>13</v>
      </c>
      <c r="C15" s="12">
        <v>304</v>
      </c>
      <c r="D15" s="12">
        <v>34</v>
      </c>
      <c r="E15" s="12">
        <v>4</v>
      </c>
      <c r="F15" s="12">
        <v>300</v>
      </c>
      <c r="G15" s="12">
        <v>30</v>
      </c>
      <c r="H15" s="12">
        <v>270</v>
      </c>
    </row>
    <row r="16" spans="2:8" s="10" customFormat="1" ht="11.25" customHeight="1">
      <c r="B16" s="11" t="s">
        <v>14</v>
      </c>
      <c r="C16" s="12">
        <v>541</v>
      </c>
      <c r="D16" s="12">
        <v>76</v>
      </c>
      <c r="E16" s="12">
        <v>8</v>
      </c>
      <c r="F16" s="12">
        <v>533</v>
      </c>
      <c r="G16" s="12">
        <v>68</v>
      </c>
      <c r="H16" s="12">
        <v>465</v>
      </c>
    </row>
    <row r="17" spans="2:8" s="10" customFormat="1" ht="11.25" customHeight="1">
      <c r="B17" s="11" t="s">
        <v>15</v>
      </c>
      <c r="C17" s="12">
        <v>580</v>
      </c>
      <c r="D17" s="12">
        <v>128</v>
      </c>
      <c r="E17" s="12">
        <v>4</v>
      </c>
      <c r="F17" s="12">
        <v>576</v>
      </c>
      <c r="G17" s="12">
        <v>124</v>
      </c>
      <c r="H17" s="12">
        <v>452</v>
      </c>
    </row>
    <row r="18" spans="2:8" s="10" customFormat="1" ht="11.25" customHeight="1">
      <c r="B18" s="11" t="s">
        <v>16</v>
      </c>
      <c r="C18" s="12">
        <v>611</v>
      </c>
      <c r="D18" s="12">
        <v>138</v>
      </c>
      <c r="E18" s="12">
        <v>1</v>
      </c>
      <c r="F18" s="12">
        <v>610</v>
      </c>
      <c r="G18" s="12">
        <v>137</v>
      </c>
      <c r="H18" s="12">
        <v>473</v>
      </c>
    </row>
    <row r="19" spans="2:8" s="10" customFormat="1" ht="11.25" customHeight="1">
      <c r="B19" s="11" t="s">
        <v>17</v>
      </c>
      <c r="C19" s="12">
        <v>1562</v>
      </c>
      <c r="D19" s="12">
        <v>466</v>
      </c>
      <c r="E19" s="12">
        <v>9</v>
      </c>
      <c r="F19" s="12">
        <v>1553</v>
      </c>
      <c r="G19" s="12">
        <v>457</v>
      </c>
      <c r="H19" s="12">
        <v>1096</v>
      </c>
    </row>
    <row r="20" spans="2:8" s="10" customFormat="1" ht="11.25" customHeight="1">
      <c r="B20" s="11" t="s">
        <v>18</v>
      </c>
      <c r="C20" s="12">
        <v>2201</v>
      </c>
      <c r="D20" s="12">
        <v>817</v>
      </c>
      <c r="E20" s="12">
        <v>58</v>
      </c>
      <c r="F20" s="12">
        <v>2143</v>
      </c>
      <c r="G20" s="12">
        <v>759</v>
      </c>
      <c r="H20" s="12">
        <v>1384</v>
      </c>
    </row>
    <row r="21" spans="2:8" s="10" customFormat="1" ht="11.25" customHeight="1">
      <c r="B21" s="10" t="s">
        <v>19</v>
      </c>
      <c r="C21" s="13">
        <v>125</v>
      </c>
      <c r="D21" s="13">
        <v>42</v>
      </c>
      <c r="E21" s="13">
        <v>4</v>
      </c>
      <c r="F21" s="14">
        <v>121</v>
      </c>
      <c r="G21" s="13">
        <v>38</v>
      </c>
      <c r="H21" s="13">
        <v>83</v>
      </c>
    </row>
    <row r="22" spans="1:8" s="10" customFormat="1" ht="11.25" customHeight="1">
      <c r="A22" s="94"/>
      <c r="B22" s="94"/>
      <c r="C22" s="94"/>
      <c r="D22" s="94"/>
      <c r="E22" s="94"/>
      <c r="F22" s="94"/>
      <c r="G22" s="94"/>
      <c r="H22" s="94"/>
    </row>
    <row r="23" spans="1:8" s="10" customFormat="1" ht="11.25" customHeight="1">
      <c r="A23" s="93" t="s">
        <v>20</v>
      </c>
      <c r="B23" s="93"/>
      <c r="C23" s="12">
        <v>24564</v>
      </c>
      <c r="D23" s="12">
        <v>4785</v>
      </c>
      <c r="E23" s="12">
        <v>327</v>
      </c>
      <c r="F23" s="12">
        <v>24237</v>
      </c>
      <c r="G23" s="12">
        <v>4458</v>
      </c>
      <c r="H23" s="12">
        <v>19779</v>
      </c>
    </row>
    <row r="24" spans="2:8" s="10" customFormat="1" ht="11.25" customHeight="1">
      <c r="B24" s="15" t="s">
        <v>21</v>
      </c>
      <c r="C24" s="16">
        <v>2524</v>
      </c>
      <c r="D24" s="16">
        <v>781</v>
      </c>
      <c r="E24" s="16">
        <v>75</v>
      </c>
      <c r="F24" s="16">
        <v>2449</v>
      </c>
      <c r="G24" s="16">
        <v>706</v>
      </c>
      <c r="H24" s="16">
        <v>1743</v>
      </c>
    </row>
    <row r="25" spans="2:8" s="10" customFormat="1" ht="11.25" customHeight="1">
      <c r="B25" s="11" t="s">
        <v>22</v>
      </c>
      <c r="C25" s="12">
        <v>17629</v>
      </c>
      <c r="D25" s="12">
        <v>3496</v>
      </c>
      <c r="E25" s="12">
        <v>211</v>
      </c>
      <c r="F25" s="12">
        <v>17418</v>
      </c>
      <c r="G25" s="12">
        <v>3285</v>
      </c>
      <c r="H25" s="12">
        <v>14133</v>
      </c>
    </row>
    <row r="26" spans="2:8" s="10" customFormat="1" ht="11.25" customHeight="1">
      <c r="B26" s="10" t="s">
        <v>23</v>
      </c>
      <c r="C26" s="13">
        <v>4411</v>
      </c>
      <c r="D26" s="13">
        <v>508</v>
      </c>
      <c r="E26" s="13">
        <v>41</v>
      </c>
      <c r="F26" s="13">
        <v>4370</v>
      </c>
      <c r="G26" s="13">
        <v>467</v>
      </c>
      <c r="H26" s="13">
        <v>3903</v>
      </c>
    </row>
    <row r="27" spans="1:8" s="10" customFormat="1" ht="11.25" customHeight="1">
      <c r="A27" s="95" t="s">
        <v>24</v>
      </c>
      <c r="B27" s="95"/>
      <c r="C27" s="95"/>
      <c r="D27" s="95"/>
      <c r="E27" s="95"/>
      <c r="F27" s="95"/>
      <c r="G27" s="95"/>
      <c r="H27" s="95"/>
    </row>
    <row r="28" spans="1:8" s="10" customFormat="1" ht="11.25" customHeight="1">
      <c r="A28" s="93" t="s">
        <v>8</v>
      </c>
      <c r="B28" s="93"/>
      <c r="C28" s="12">
        <v>1502</v>
      </c>
      <c r="D28" s="12">
        <v>225</v>
      </c>
      <c r="E28" s="17">
        <v>23</v>
      </c>
      <c r="F28" s="17">
        <v>1479</v>
      </c>
      <c r="G28" s="17">
        <v>312</v>
      </c>
      <c r="H28" s="17">
        <v>1167</v>
      </c>
    </row>
    <row r="29" spans="2:8" s="10" customFormat="1" ht="11.25" customHeight="1">
      <c r="B29" s="11" t="s">
        <v>9</v>
      </c>
      <c r="C29" s="12">
        <v>148</v>
      </c>
      <c r="D29" s="12">
        <v>54</v>
      </c>
      <c r="E29" s="17">
        <v>10</v>
      </c>
      <c r="F29" s="12">
        <v>138</v>
      </c>
      <c r="G29" s="17">
        <v>44</v>
      </c>
      <c r="H29" s="17">
        <v>94</v>
      </c>
    </row>
    <row r="30" spans="2:8" s="10" customFormat="1" ht="11.25" customHeight="1">
      <c r="B30" s="11" t="s">
        <v>10</v>
      </c>
      <c r="C30" s="12">
        <v>91</v>
      </c>
      <c r="D30" s="12">
        <v>37</v>
      </c>
      <c r="E30" s="17">
        <v>2</v>
      </c>
      <c r="F30" s="12">
        <v>89</v>
      </c>
      <c r="G30" s="17">
        <v>35</v>
      </c>
      <c r="H30" s="17">
        <v>54</v>
      </c>
    </row>
    <row r="31" spans="2:8" s="10" customFormat="1" ht="11.25" customHeight="1">
      <c r="B31" s="11" t="s">
        <v>11</v>
      </c>
      <c r="C31" s="12">
        <v>7</v>
      </c>
      <c r="D31" s="12">
        <v>6</v>
      </c>
      <c r="E31" s="17">
        <v>0</v>
      </c>
      <c r="F31" s="12">
        <v>7</v>
      </c>
      <c r="G31" s="17">
        <v>6</v>
      </c>
      <c r="H31" s="17">
        <v>1</v>
      </c>
    </row>
    <row r="32" spans="2:8" s="10" customFormat="1" ht="11.25" customHeight="1">
      <c r="B32" s="11" t="s">
        <v>12</v>
      </c>
      <c r="C32" s="12">
        <v>731</v>
      </c>
      <c r="D32" s="12">
        <v>83</v>
      </c>
      <c r="E32" s="17">
        <v>4</v>
      </c>
      <c r="F32" s="12">
        <v>727</v>
      </c>
      <c r="G32" s="17">
        <v>79</v>
      </c>
      <c r="H32" s="17">
        <v>648</v>
      </c>
    </row>
    <row r="33" spans="2:8" s="10" customFormat="1" ht="11.25" customHeight="1">
      <c r="B33" s="11" t="s">
        <v>13</v>
      </c>
      <c r="C33" s="12">
        <v>26</v>
      </c>
      <c r="D33" s="12">
        <v>2</v>
      </c>
      <c r="E33" s="17">
        <v>0</v>
      </c>
      <c r="F33" s="12">
        <v>26</v>
      </c>
      <c r="G33" s="17">
        <v>2</v>
      </c>
      <c r="H33" s="17">
        <v>24</v>
      </c>
    </row>
    <row r="34" spans="2:8" s="10" customFormat="1" ht="11.25" customHeight="1">
      <c r="B34" s="11" t="s">
        <v>14</v>
      </c>
      <c r="C34" s="12">
        <v>40</v>
      </c>
      <c r="D34" s="12">
        <v>8</v>
      </c>
      <c r="E34" s="17">
        <v>0</v>
      </c>
      <c r="F34" s="12">
        <v>40</v>
      </c>
      <c r="G34" s="17">
        <v>8</v>
      </c>
      <c r="H34" s="17">
        <v>32</v>
      </c>
    </row>
    <row r="35" spans="2:8" s="10" customFormat="1" ht="11.25" customHeight="1">
      <c r="B35" s="11" t="s">
        <v>15</v>
      </c>
      <c r="C35" s="12">
        <v>35</v>
      </c>
      <c r="D35" s="12">
        <v>5</v>
      </c>
      <c r="E35" s="17">
        <v>0</v>
      </c>
      <c r="F35" s="12">
        <v>35</v>
      </c>
      <c r="G35" s="17">
        <v>5</v>
      </c>
      <c r="H35" s="17">
        <v>30</v>
      </c>
    </row>
    <row r="36" spans="2:8" s="10" customFormat="1" ht="11.25" customHeight="1">
      <c r="B36" s="11" t="s">
        <v>16</v>
      </c>
      <c r="C36" s="12">
        <v>24</v>
      </c>
      <c r="D36" s="12">
        <v>8</v>
      </c>
      <c r="E36" s="17">
        <v>0</v>
      </c>
      <c r="F36" s="12">
        <v>24</v>
      </c>
      <c r="G36" s="17">
        <v>8</v>
      </c>
      <c r="H36" s="17">
        <v>16</v>
      </c>
    </row>
    <row r="37" spans="2:8" s="10" customFormat="1" ht="11.25" customHeight="1">
      <c r="B37" s="11" t="s">
        <v>17</v>
      </c>
      <c r="C37" s="12">
        <v>190</v>
      </c>
      <c r="D37" s="12">
        <v>61</v>
      </c>
      <c r="E37" s="17">
        <v>3</v>
      </c>
      <c r="F37" s="12">
        <v>187</v>
      </c>
      <c r="G37" s="17">
        <v>58</v>
      </c>
      <c r="H37" s="17">
        <v>129</v>
      </c>
    </row>
    <row r="38" spans="2:8" s="10" customFormat="1" ht="11.25" customHeight="1">
      <c r="B38" s="11" t="s">
        <v>18</v>
      </c>
      <c r="C38" s="12">
        <v>210</v>
      </c>
      <c r="D38" s="12">
        <v>71</v>
      </c>
      <c r="E38" s="17">
        <v>4</v>
      </c>
      <c r="F38" s="12">
        <v>206</v>
      </c>
      <c r="G38" s="17">
        <v>67</v>
      </c>
      <c r="H38" s="17">
        <v>139</v>
      </c>
    </row>
    <row r="39" spans="2:8" s="10" customFormat="1" ht="11.25" customHeight="1">
      <c r="B39" s="10" t="s">
        <v>19</v>
      </c>
      <c r="C39" s="13">
        <v>0</v>
      </c>
      <c r="D39" s="13">
        <v>0</v>
      </c>
      <c r="E39" s="18">
        <v>0</v>
      </c>
      <c r="F39" s="13">
        <v>0</v>
      </c>
      <c r="G39" s="18">
        <v>0</v>
      </c>
      <c r="H39" s="18">
        <v>0</v>
      </c>
    </row>
    <row r="40" spans="1:8" s="10" customFormat="1" ht="11.25" customHeight="1">
      <c r="A40" s="94"/>
      <c r="B40" s="94"/>
      <c r="C40" s="94"/>
      <c r="D40" s="94"/>
      <c r="E40" s="94"/>
      <c r="F40" s="94"/>
      <c r="G40" s="94"/>
      <c r="H40" s="94"/>
    </row>
    <row r="41" spans="1:8" s="10" customFormat="1" ht="11.25" customHeight="1">
      <c r="A41" s="93" t="s">
        <v>20</v>
      </c>
      <c r="B41" s="93"/>
      <c r="C41" s="12">
        <v>1502</v>
      </c>
      <c r="D41" s="12">
        <v>335</v>
      </c>
      <c r="E41" s="12">
        <v>23</v>
      </c>
      <c r="F41" s="12">
        <v>1479</v>
      </c>
      <c r="G41" s="12">
        <v>312</v>
      </c>
      <c r="H41" s="12">
        <v>1167</v>
      </c>
    </row>
    <row r="42" spans="2:8" s="10" customFormat="1" ht="11.25" customHeight="1">
      <c r="B42" s="11" t="s">
        <v>21</v>
      </c>
      <c r="C42" s="12">
        <v>148</v>
      </c>
      <c r="D42" s="12">
        <v>54</v>
      </c>
      <c r="E42" s="12">
        <v>10</v>
      </c>
      <c r="F42" s="12">
        <v>138</v>
      </c>
      <c r="G42" s="12">
        <v>44</v>
      </c>
      <c r="H42" s="12">
        <v>94</v>
      </c>
    </row>
    <row r="43" spans="2:8" s="10" customFormat="1" ht="11.25" customHeight="1">
      <c r="B43" s="11" t="s">
        <v>22</v>
      </c>
      <c r="C43" s="12">
        <v>1095</v>
      </c>
      <c r="D43" s="12">
        <v>248</v>
      </c>
      <c r="E43" s="12">
        <v>13</v>
      </c>
      <c r="F43" s="12">
        <v>1082</v>
      </c>
      <c r="G43" s="12">
        <v>235</v>
      </c>
      <c r="H43" s="12">
        <v>847</v>
      </c>
    </row>
    <row r="44" spans="2:8" s="10" customFormat="1" ht="11.25" customHeight="1">
      <c r="B44" s="10" t="s">
        <v>23</v>
      </c>
      <c r="C44" s="13">
        <v>259</v>
      </c>
      <c r="D44" s="13">
        <v>33</v>
      </c>
      <c r="E44" s="13">
        <v>0</v>
      </c>
      <c r="F44" s="13">
        <v>259</v>
      </c>
      <c r="G44" s="13">
        <v>33</v>
      </c>
      <c r="H44" s="13">
        <v>226</v>
      </c>
    </row>
    <row r="45" spans="1:8" s="19" customFormat="1" ht="5.25" customHeight="1">
      <c r="A45" s="74"/>
      <c r="B45" s="74"/>
      <c r="C45" s="74"/>
      <c r="D45" s="74"/>
      <c r="E45" s="74"/>
      <c r="F45" s="74"/>
      <c r="G45" s="74"/>
      <c r="H45" s="74"/>
    </row>
    <row r="46" spans="1:8" s="20" customFormat="1" ht="11.25">
      <c r="A46" s="96" t="s">
        <v>75</v>
      </c>
      <c r="B46" s="96"/>
      <c r="C46" s="96"/>
      <c r="D46" s="96"/>
      <c r="E46" s="96"/>
      <c r="F46" s="96"/>
      <c r="G46" s="96"/>
      <c r="H46" s="96"/>
    </row>
    <row r="47" spans="1:8" s="19" customFormat="1" ht="5.25" customHeight="1">
      <c r="A47" s="59"/>
      <c r="B47" s="59"/>
      <c r="C47" s="59"/>
      <c r="D47" s="59"/>
      <c r="E47" s="59"/>
      <c r="F47" s="59"/>
      <c r="G47" s="59"/>
      <c r="H47" s="59"/>
    </row>
    <row r="48" spans="1:8" s="21" customFormat="1" ht="11.25">
      <c r="A48" s="59" t="s">
        <v>46</v>
      </c>
      <c r="B48" s="59"/>
      <c r="C48" s="59"/>
      <c r="D48" s="59"/>
      <c r="E48" s="59"/>
      <c r="F48" s="59"/>
      <c r="G48" s="59"/>
      <c r="H48" s="59"/>
    </row>
    <row r="49" spans="1:8" s="21" customFormat="1" ht="11.25" customHeight="1">
      <c r="A49" s="59" t="s">
        <v>44</v>
      </c>
      <c r="B49" s="59"/>
      <c r="C49" s="59"/>
      <c r="D49" s="59"/>
      <c r="E49" s="59"/>
      <c r="F49" s="59"/>
      <c r="G49" s="59"/>
      <c r="H49" s="59"/>
    </row>
  </sheetData>
  <sheetProtection/>
  <mergeCells count="25">
    <mergeCell ref="A48:H48"/>
    <mergeCell ref="A49:H49"/>
    <mergeCell ref="A40:H40"/>
    <mergeCell ref="A41:B41"/>
    <mergeCell ref="A45:H45"/>
    <mergeCell ref="A46:H46"/>
    <mergeCell ref="A10:B10"/>
    <mergeCell ref="A22:H22"/>
    <mergeCell ref="A23:B23"/>
    <mergeCell ref="A27:H27"/>
    <mergeCell ref="A28:B28"/>
    <mergeCell ref="A47:H47"/>
    <mergeCell ref="A6:B6"/>
    <mergeCell ref="C6:D6"/>
    <mergeCell ref="F6:H6"/>
    <mergeCell ref="A7:H7"/>
    <mergeCell ref="A8:B8"/>
    <mergeCell ref="A9:H9"/>
    <mergeCell ref="A1:H1"/>
    <mergeCell ref="A2:H2"/>
    <mergeCell ref="A3:H3"/>
    <mergeCell ref="A4:H4"/>
    <mergeCell ref="A5:B5"/>
    <mergeCell ref="C5:D5"/>
    <mergeCell ref="F5:H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2.7109375" style="1" customWidth="1"/>
    <col min="2" max="2" width="38.421875" style="1" customWidth="1"/>
    <col min="3" max="8" width="12.00390625" style="1" customWidth="1"/>
    <col min="9" max="16384" width="11.421875" style="1" customWidth="1"/>
  </cols>
  <sheetData>
    <row r="1" spans="1:8" s="2" customFormat="1" ht="14.25" customHeight="1">
      <c r="A1" s="103"/>
      <c r="B1" s="103"/>
      <c r="C1" s="103"/>
      <c r="D1" s="103"/>
      <c r="E1" s="103"/>
      <c r="F1" s="103"/>
      <c r="G1" s="103"/>
      <c r="H1" s="103"/>
    </row>
    <row r="2" spans="1:8" s="3" customFormat="1" ht="12.75">
      <c r="A2" s="82" t="s">
        <v>0</v>
      </c>
      <c r="B2" s="82"/>
      <c r="C2" s="82"/>
      <c r="D2" s="82"/>
      <c r="E2" s="82"/>
      <c r="F2" s="82"/>
      <c r="G2" s="82"/>
      <c r="H2" s="82"/>
    </row>
    <row r="3" spans="1:8" s="2" customFormat="1" ht="14.25" customHeight="1">
      <c r="A3" s="81"/>
      <c r="B3" s="81"/>
      <c r="C3" s="81"/>
      <c r="D3" s="81"/>
      <c r="E3" s="81"/>
      <c r="F3" s="81"/>
      <c r="G3" s="81"/>
      <c r="H3" s="81"/>
    </row>
    <row r="4" spans="1:8" s="2" customFormat="1" ht="14.25" customHeight="1">
      <c r="A4" s="83"/>
      <c r="B4" s="83"/>
      <c r="C4" s="83"/>
      <c r="D4" s="83"/>
      <c r="E4" s="83"/>
      <c r="F4" s="83"/>
      <c r="G4" s="83"/>
      <c r="H4" s="83"/>
    </row>
    <row r="5" spans="1:8" s="4" customFormat="1" ht="12" customHeight="1">
      <c r="A5" s="84"/>
      <c r="B5" s="85"/>
      <c r="C5" s="86" t="s">
        <v>1</v>
      </c>
      <c r="D5" s="85"/>
      <c r="E5" s="5" t="s">
        <v>2</v>
      </c>
      <c r="F5" s="86" t="s">
        <v>3</v>
      </c>
      <c r="G5" s="84"/>
      <c r="H5" s="84"/>
    </row>
    <row r="6" spans="1:8" s="6" customFormat="1" ht="12" customHeight="1">
      <c r="A6" s="87"/>
      <c r="B6" s="87"/>
      <c r="C6" s="88"/>
      <c r="D6" s="89"/>
      <c r="E6" s="7"/>
      <c r="F6" s="88"/>
      <c r="G6" s="90"/>
      <c r="H6" s="90"/>
    </row>
    <row r="7" spans="1:8" s="6" customFormat="1" ht="12" customHeight="1">
      <c r="A7" s="87"/>
      <c r="B7" s="87"/>
      <c r="C7" s="87"/>
      <c r="D7" s="87"/>
      <c r="E7" s="87"/>
      <c r="F7" s="87"/>
      <c r="G7" s="87"/>
      <c r="H7" s="87"/>
    </row>
    <row r="8" spans="1:8" s="6" customFormat="1" ht="12" customHeight="1">
      <c r="A8" s="91"/>
      <c r="B8" s="91"/>
      <c r="C8" s="8"/>
      <c r="D8" s="9" t="s">
        <v>4</v>
      </c>
      <c r="E8" s="9"/>
      <c r="F8" s="9" t="s">
        <v>1</v>
      </c>
      <c r="G8" s="9" t="s">
        <v>5</v>
      </c>
      <c r="H8" s="9" t="s">
        <v>6</v>
      </c>
    </row>
    <row r="9" spans="1:8" s="10" customFormat="1" ht="11.25" customHeight="1">
      <c r="A9" s="92" t="s">
        <v>7</v>
      </c>
      <c r="B9" s="92"/>
      <c r="C9" s="92"/>
      <c r="D9" s="92"/>
      <c r="E9" s="92"/>
      <c r="F9" s="92"/>
      <c r="G9" s="92"/>
      <c r="H9" s="92"/>
    </row>
    <row r="10" spans="1:8" s="10" customFormat="1" ht="11.25" customHeight="1">
      <c r="A10" s="93" t="s">
        <v>8</v>
      </c>
      <c r="B10" s="93"/>
      <c r="C10" s="12">
        <v>25479</v>
      </c>
      <c r="D10" s="12">
        <v>5057</v>
      </c>
      <c r="E10" s="12">
        <v>349</v>
      </c>
      <c r="F10" s="12">
        <v>25130</v>
      </c>
      <c r="G10" s="12">
        <v>4708</v>
      </c>
      <c r="H10" s="12">
        <v>20422</v>
      </c>
    </row>
    <row r="11" spans="2:8" s="10" customFormat="1" ht="11.25" customHeight="1">
      <c r="B11" s="11" t="s">
        <v>9</v>
      </c>
      <c r="C11" s="12">
        <v>2520</v>
      </c>
      <c r="D11" s="12">
        <v>764</v>
      </c>
      <c r="E11" s="12">
        <v>60</v>
      </c>
      <c r="F11" s="12">
        <v>2460</v>
      </c>
      <c r="G11" s="12">
        <v>704</v>
      </c>
      <c r="H11" s="12">
        <v>1756</v>
      </c>
    </row>
    <row r="12" spans="2:8" s="10" customFormat="1" ht="11.25" customHeight="1">
      <c r="B12" s="11" t="s">
        <v>10</v>
      </c>
      <c r="C12" s="12">
        <v>3346</v>
      </c>
      <c r="D12" s="12">
        <v>912</v>
      </c>
      <c r="E12" s="12">
        <v>54</v>
      </c>
      <c r="F12" s="12">
        <v>3292</v>
      </c>
      <c r="G12" s="12">
        <v>858</v>
      </c>
      <c r="H12" s="12">
        <v>2434</v>
      </c>
    </row>
    <row r="13" spans="2:8" s="10" customFormat="1" ht="11.25" customHeight="1">
      <c r="B13" s="11" t="s">
        <v>11</v>
      </c>
      <c r="C13" s="12">
        <v>121</v>
      </c>
      <c r="D13" s="12">
        <v>32</v>
      </c>
      <c r="E13" s="12">
        <v>4</v>
      </c>
      <c r="F13" s="12">
        <v>117</v>
      </c>
      <c r="G13" s="12">
        <v>28</v>
      </c>
      <c r="H13" s="12">
        <v>89</v>
      </c>
    </row>
    <row r="14" spans="2:8" s="10" customFormat="1" ht="11.25" customHeight="1">
      <c r="B14" s="11" t="s">
        <v>12</v>
      </c>
      <c r="C14" s="12">
        <v>13027</v>
      </c>
      <c r="D14" s="12">
        <v>1538</v>
      </c>
      <c r="E14" s="12">
        <v>136</v>
      </c>
      <c r="F14" s="12">
        <v>12891</v>
      </c>
      <c r="G14" s="12">
        <v>1402</v>
      </c>
      <c r="H14" s="12">
        <v>11489</v>
      </c>
    </row>
    <row r="15" spans="2:8" s="10" customFormat="1" ht="11.25" customHeight="1">
      <c r="B15" s="11" t="s">
        <v>13</v>
      </c>
      <c r="C15" s="12">
        <v>234</v>
      </c>
      <c r="D15" s="12">
        <v>18</v>
      </c>
      <c r="E15" s="12">
        <v>0</v>
      </c>
      <c r="F15" s="12">
        <v>234</v>
      </c>
      <c r="G15" s="12">
        <v>18</v>
      </c>
      <c r="H15" s="12">
        <v>216</v>
      </c>
    </row>
    <row r="16" spans="2:8" s="10" customFormat="1" ht="11.25" customHeight="1">
      <c r="B16" s="11" t="s">
        <v>14</v>
      </c>
      <c r="C16" s="12">
        <v>531</v>
      </c>
      <c r="D16" s="12">
        <v>73</v>
      </c>
      <c r="E16" s="12">
        <v>5</v>
      </c>
      <c r="F16" s="12">
        <v>526</v>
      </c>
      <c r="G16" s="12">
        <v>68</v>
      </c>
      <c r="H16" s="12">
        <v>458</v>
      </c>
    </row>
    <row r="17" spans="2:8" s="10" customFormat="1" ht="11.25" customHeight="1">
      <c r="B17" s="11" t="s">
        <v>15</v>
      </c>
      <c r="C17" s="12">
        <v>668</v>
      </c>
      <c r="D17" s="12">
        <v>144</v>
      </c>
      <c r="E17" s="12">
        <v>8</v>
      </c>
      <c r="F17" s="12">
        <v>660</v>
      </c>
      <c r="G17" s="12">
        <v>136</v>
      </c>
      <c r="H17" s="12">
        <v>524</v>
      </c>
    </row>
    <row r="18" spans="2:8" s="10" customFormat="1" ht="11.25" customHeight="1">
      <c r="B18" s="11" t="s">
        <v>16</v>
      </c>
      <c r="C18" s="12">
        <v>530</v>
      </c>
      <c r="D18" s="12">
        <v>109</v>
      </c>
      <c r="E18" s="12">
        <v>2</v>
      </c>
      <c r="F18" s="12">
        <v>528</v>
      </c>
      <c r="G18" s="12">
        <v>107</v>
      </c>
      <c r="H18" s="12">
        <v>421</v>
      </c>
    </row>
    <row r="19" spans="2:8" s="10" customFormat="1" ht="11.25" customHeight="1">
      <c r="B19" s="11" t="s">
        <v>17</v>
      </c>
      <c r="C19" s="12">
        <v>1969</v>
      </c>
      <c r="D19" s="12">
        <v>505</v>
      </c>
      <c r="E19" s="12">
        <v>18</v>
      </c>
      <c r="F19" s="12">
        <v>1951</v>
      </c>
      <c r="G19" s="12">
        <v>487</v>
      </c>
      <c r="H19" s="12">
        <v>1464</v>
      </c>
    </row>
    <row r="20" spans="2:8" s="10" customFormat="1" ht="11.25" customHeight="1">
      <c r="B20" s="11" t="s">
        <v>18</v>
      </c>
      <c r="C20" s="12">
        <v>2416</v>
      </c>
      <c r="D20" s="12">
        <v>930</v>
      </c>
      <c r="E20" s="12">
        <v>58</v>
      </c>
      <c r="F20" s="12">
        <v>2358</v>
      </c>
      <c r="G20" s="12">
        <v>872</v>
      </c>
      <c r="H20" s="12">
        <v>1486</v>
      </c>
    </row>
    <row r="21" spans="2:8" s="10" customFormat="1" ht="11.25" customHeight="1">
      <c r="B21" s="10" t="s">
        <v>19</v>
      </c>
      <c r="C21" s="13">
        <v>117</v>
      </c>
      <c r="D21" s="13">
        <v>32</v>
      </c>
      <c r="E21" s="13">
        <v>4</v>
      </c>
      <c r="F21" s="14">
        <v>113</v>
      </c>
      <c r="G21" s="13">
        <v>28</v>
      </c>
      <c r="H21" s="13">
        <v>85</v>
      </c>
    </row>
    <row r="22" spans="1:8" s="10" customFormat="1" ht="11.25" customHeight="1">
      <c r="A22" s="94"/>
      <c r="B22" s="94"/>
      <c r="C22" s="94"/>
      <c r="D22" s="94"/>
      <c r="E22" s="94"/>
      <c r="F22" s="94"/>
      <c r="G22" s="94"/>
      <c r="H22" s="94"/>
    </row>
    <row r="23" spans="1:8" s="10" customFormat="1" ht="11.25" customHeight="1">
      <c r="A23" s="93" t="s">
        <v>20</v>
      </c>
      <c r="B23" s="93"/>
      <c r="C23" s="12">
        <f aca="true" t="shared" si="0" ref="C23:H23">SUM(C24:C26)</f>
        <v>25479</v>
      </c>
      <c r="D23" s="12">
        <f t="shared" si="0"/>
        <v>5057</v>
      </c>
      <c r="E23" s="12">
        <f t="shared" si="0"/>
        <v>349</v>
      </c>
      <c r="F23" s="12">
        <f t="shared" si="0"/>
        <v>25130</v>
      </c>
      <c r="G23" s="12">
        <f t="shared" si="0"/>
        <v>4708</v>
      </c>
      <c r="H23" s="12">
        <f t="shared" si="0"/>
        <v>20422</v>
      </c>
    </row>
    <row r="24" spans="2:8" s="10" customFormat="1" ht="11.25" customHeight="1">
      <c r="B24" s="15" t="s">
        <v>21</v>
      </c>
      <c r="C24" s="16">
        <v>2520</v>
      </c>
      <c r="D24" s="16">
        <f>SUM(G24+E24)</f>
        <v>764</v>
      </c>
      <c r="E24" s="16">
        <v>60</v>
      </c>
      <c r="F24" s="16">
        <v>2460</v>
      </c>
      <c r="G24" s="16">
        <v>704</v>
      </c>
      <c r="H24" s="16">
        <v>1756</v>
      </c>
    </row>
    <row r="25" spans="2:8" s="10" customFormat="1" ht="11.25" customHeight="1">
      <c r="B25" s="11" t="s">
        <v>22</v>
      </c>
      <c r="C25" s="12">
        <v>18551</v>
      </c>
      <c r="D25" s="12">
        <f>SUM(G25+E25)</f>
        <v>3733</v>
      </c>
      <c r="E25" s="12">
        <v>246</v>
      </c>
      <c r="F25" s="12">
        <v>18305</v>
      </c>
      <c r="G25" s="12">
        <v>3487</v>
      </c>
      <c r="H25" s="12">
        <v>14818</v>
      </c>
    </row>
    <row r="26" spans="2:8" s="10" customFormat="1" ht="11.25" customHeight="1">
      <c r="B26" s="10" t="s">
        <v>23</v>
      </c>
      <c r="C26" s="13">
        <v>4408</v>
      </c>
      <c r="D26" s="13">
        <f>SUM(G26+E26)</f>
        <v>560</v>
      </c>
      <c r="E26" s="13">
        <v>43</v>
      </c>
      <c r="F26" s="13">
        <v>4365</v>
      </c>
      <c r="G26" s="13">
        <v>517</v>
      </c>
      <c r="H26" s="13">
        <v>3848</v>
      </c>
    </row>
    <row r="27" spans="1:8" s="10" customFormat="1" ht="11.25" customHeight="1">
      <c r="A27" s="95" t="s">
        <v>24</v>
      </c>
      <c r="B27" s="95"/>
      <c r="C27" s="95"/>
      <c r="D27" s="95"/>
      <c r="E27" s="95"/>
      <c r="F27" s="95"/>
      <c r="G27" s="95"/>
      <c r="H27" s="95"/>
    </row>
    <row r="28" spans="1:8" s="10" customFormat="1" ht="11.25" customHeight="1">
      <c r="A28" s="93" t="s">
        <v>8</v>
      </c>
      <c r="B28" s="93"/>
      <c r="C28" s="12">
        <v>1442</v>
      </c>
      <c r="D28" s="12">
        <v>368</v>
      </c>
      <c r="E28" s="17">
        <v>19</v>
      </c>
      <c r="F28" s="17">
        <v>1423</v>
      </c>
      <c r="G28" s="17">
        <v>349</v>
      </c>
      <c r="H28" s="17">
        <v>1074</v>
      </c>
    </row>
    <row r="29" spans="2:8" s="10" customFormat="1" ht="11.25" customHeight="1">
      <c r="B29" s="11" t="s">
        <v>9</v>
      </c>
      <c r="C29" s="12">
        <v>142</v>
      </c>
      <c r="D29" s="12">
        <v>56</v>
      </c>
      <c r="E29" s="17">
        <v>4</v>
      </c>
      <c r="F29" s="12">
        <v>138</v>
      </c>
      <c r="G29" s="17">
        <v>52</v>
      </c>
      <c r="H29" s="17">
        <v>86</v>
      </c>
    </row>
    <row r="30" spans="2:8" s="10" customFormat="1" ht="11.25" customHeight="1">
      <c r="B30" s="11" t="s">
        <v>10</v>
      </c>
      <c r="C30" s="12">
        <v>69</v>
      </c>
      <c r="D30" s="12">
        <v>27</v>
      </c>
      <c r="E30" s="17">
        <v>1</v>
      </c>
      <c r="F30" s="12">
        <v>68</v>
      </c>
      <c r="G30" s="17">
        <v>26</v>
      </c>
      <c r="H30" s="17">
        <v>42</v>
      </c>
    </row>
    <row r="31" spans="2:8" s="10" customFormat="1" ht="11.25" customHeight="1">
      <c r="B31" s="11" t="s">
        <v>11</v>
      </c>
      <c r="C31" s="12">
        <v>2</v>
      </c>
      <c r="D31" s="12">
        <v>0</v>
      </c>
      <c r="E31" s="17">
        <v>0</v>
      </c>
      <c r="F31" s="12">
        <v>2</v>
      </c>
      <c r="G31" s="17">
        <v>0</v>
      </c>
      <c r="H31" s="17">
        <v>2</v>
      </c>
    </row>
    <row r="32" spans="2:8" s="10" customFormat="1" ht="11.25" customHeight="1">
      <c r="B32" s="11" t="s">
        <v>12</v>
      </c>
      <c r="C32" s="12">
        <v>675</v>
      </c>
      <c r="D32" s="12">
        <v>80</v>
      </c>
      <c r="E32" s="17">
        <v>8</v>
      </c>
      <c r="F32" s="12">
        <v>667</v>
      </c>
      <c r="G32" s="17">
        <v>72</v>
      </c>
      <c r="H32" s="17">
        <v>595</v>
      </c>
    </row>
    <row r="33" spans="2:8" s="10" customFormat="1" ht="11.25" customHeight="1">
      <c r="B33" s="11" t="s">
        <v>13</v>
      </c>
      <c r="C33" s="12">
        <v>4</v>
      </c>
      <c r="D33" s="12">
        <v>1</v>
      </c>
      <c r="E33" s="17">
        <v>0</v>
      </c>
      <c r="F33" s="12">
        <v>4</v>
      </c>
      <c r="G33" s="17">
        <v>1</v>
      </c>
      <c r="H33" s="17">
        <v>3</v>
      </c>
    </row>
    <row r="34" spans="2:8" s="10" customFormat="1" ht="11.25" customHeight="1">
      <c r="B34" s="11" t="s">
        <v>14</v>
      </c>
      <c r="C34" s="12">
        <v>25</v>
      </c>
      <c r="D34" s="12">
        <v>1</v>
      </c>
      <c r="E34" s="17">
        <v>0</v>
      </c>
      <c r="F34" s="12">
        <v>25</v>
      </c>
      <c r="G34" s="17">
        <v>1</v>
      </c>
      <c r="H34" s="17">
        <v>24</v>
      </c>
    </row>
    <row r="35" spans="2:8" s="10" customFormat="1" ht="11.25" customHeight="1">
      <c r="B35" s="11" t="s">
        <v>15</v>
      </c>
      <c r="C35" s="12">
        <v>28</v>
      </c>
      <c r="D35" s="12">
        <v>7</v>
      </c>
      <c r="E35" s="17">
        <v>0</v>
      </c>
      <c r="F35" s="12">
        <v>28</v>
      </c>
      <c r="G35" s="17">
        <v>7</v>
      </c>
      <c r="H35" s="17">
        <v>21</v>
      </c>
    </row>
    <row r="36" spans="2:8" s="10" customFormat="1" ht="11.25" customHeight="1">
      <c r="B36" s="11" t="s">
        <v>16</v>
      </c>
      <c r="C36" s="12">
        <v>38</v>
      </c>
      <c r="D36" s="12">
        <v>12</v>
      </c>
      <c r="E36" s="17">
        <v>0</v>
      </c>
      <c r="F36" s="12">
        <v>38</v>
      </c>
      <c r="G36" s="17">
        <v>12</v>
      </c>
      <c r="H36" s="17">
        <v>26</v>
      </c>
    </row>
    <row r="37" spans="2:8" s="10" customFormat="1" ht="11.25" customHeight="1">
      <c r="B37" s="11" t="s">
        <v>17</v>
      </c>
      <c r="C37" s="12">
        <v>209</v>
      </c>
      <c r="D37" s="12">
        <v>71</v>
      </c>
      <c r="E37" s="17">
        <v>0</v>
      </c>
      <c r="F37" s="12">
        <v>209</v>
      </c>
      <c r="G37" s="17">
        <v>71</v>
      </c>
      <c r="H37" s="17">
        <v>138</v>
      </c>
    </row>
    <row r="38" spans="2:8" s="10" customFormat="1" ht="11.25" customHeight="1">
      <c r="B38" s="11" t="s">
        <v>18</v>
      </c>
      <c r="C38" s="12">
        <v>248</v>
      </c>
      <c r="D38" s="12">
        <v>113</v>
      </c>
      <c r="E38" s="17">
        <v>6</v>
      </c>
      <c r="F38" s="12">
        <v>242</v>
      </c>
      <c r="G38" s="17">
        <v>107</v>
      </c>
      <c r="H38" s="17">
        <v>135</v>
      </c>
    </row>
    <row r="39" spans="2:8" s="10" customFormat="1" ht="11.25" customHeight="1">
      <c r="B39" s="10" t="s">
        <v>19</v>
      </c>
      <c r="C39" s="13">
        <v>2</v>
      </c>
      <c r="D39" s="13">
        <v>0</v>
      </c>
      <c r="E39" s="18">
        <v>0</v>
      </c>
      <c r="F39" s="13">
        <v>2</v>
      </c>
      <c r="G39" s="18">
        <v>0</v>
      </c>
      <c r="H39" s="18">
        <v>2</v>
      </c>
    </row>
    <row r="40" spans="1:8" s="10" customFormat="1" ht="11.25" customHeight="1">
      <c r="A40" s="94"/>
      <c r="B40" s="94"/>
      <c r="C40" s="94"/>
      <c r="D40" s="94"/>
      <c r="E40" s="94"/>
      <c r="F40" s="94"/>
      <c r="G40" s="94"/>
      <c r="H40" s="94"/>
    </row>
    <row r="41" spans="1:8" s="10" customFormat="1" ht="11.25" customHeight="1">
      <c r="A41" s="93" t="s">
        <v>20</v>
      </c>
      <c r="B41" s="93"/>
      <c r="C41" s="12">
        <v>1442</v>
      </c>
      <c r="D41" s="12">
        <v>368</v>
      </c>
      <c r="E41" s="12">
        <v>19</v>
      </c>
      <c r="F41" s="12">
        <v>1423</v>
      </c>
      <c r="G41" s="12">
        <v>349</v>
      </c>
      <c r="H41" s="12">
        <v>1074</v>
      </c>
    </row>
    <row r="42" spans="2:8" s="10" customFormat="1" ht="11.25" customHeight="1">
      <c r="B42" s="11" t="s">
        <v>21</v>
      </c>
      <c r="C42" s="12">
        <v>142</v>
      </c>
      <c r="D42" s="12">
        <f>SUM(G42+E42)</f>
        <v>56</v>
      </c>
      <c r="E42" s="12">
        <v>4</v>
      </c>
      <c r="F42" s="12">
        <v>138</v>
      </c>
      <c r="G42" s="12">
        <v>52</v>
      </c>
      <c r="H42" s="12">
        <v>86</v>
      </c>
    </row>
    <row r="43" spans="2:8" s="10" customFormat="1" ht="11.25" customHeight="1">
      <c r="B43" s="11" t="s">
        <v>22</v>
      </c>
      <c r="C43" s="12">
        <v>1087</v>
      </c>
      <c r="D43" s="12">
        <f>SUM(G43+E43)</f>
        <v>277</v>
      </c>
      <c r="E43" s="12">
        <v>13</v>
      </c>
      <c r="F43" s="12">
        <v>1074</v>
      </c>
      <c r="G43" s="12">
        <v>264</v>
      </c>
      <c r="H43" s="12">
        <v>810</v>
      </c>
    </row>
    <row r="44" spans="2:8" s="10" customFormat="1" ht="11.25" customHeight="1">
      <c r="B44" s="10" t="s">
        <v>23</v>
      </c>
      <c r="C44" s="13">
        <v>213</v>
      </c>
      <c r="D44" s="13">
        <f>SUM(G44+E44)</f>
        <v>35</v>
      </c>
      <c r="E44" s="13">
        <v>2</v>
      </c>
      <c r="F44" s="13">
        <v>211</v>
      </c>
      <c r="G44" s="13">
        <v>33</v>
      </c>
      <c r="H44" s="13">
        <v>178</v>
      </c>
    </row>
    <row r="45" spans="1:8" s="19" customFormat="1" ht="5.25" customHeight="1">
      <c r="A45" s="98"/>
      <c r="B45" s="98"/>
      <c r="C45" s="98"/>
      <c r="D45" s="98"/>
      <c r="E45" s="98"/>
      <c r="F45" s="98"/>
      <c r="G45" s="98"/>
      <c r="H45" s="98"/>
    </row>
    <row r="46" spans="1:8" s="20" customFormat="1" ht="9" customHeight="1">
      <c r="A46" s="102" t="s">
        <v>75</v>
      </c>
      <c r="B46" s="102"/>
      <c r="C46" s="102"/>
      <c r="D46" s="102"/>
      <c r="E46" s="102"/>
      <c r="F46" s="102"/>
      <c r="G46" s="102"/>
      <c r="H46" s="102"/>
    </row>
    <row r="47" spans="1:8" s="19" customFormat="1" ht="5.25" customHeight="1">
      <c r="A47" s="99"/>
      <c r="B47" s="99"/>
      <c r="C47" s="99"/>
      <c r="D47" s="99"/>
      <c r="E47" s="99"/>
      <c r="F47" s="99"/>
      <c r="G47" s="99"/>
      <c r="H47" s="99"/>
    </row>
    <row r="48" spans="1:8" s="21" customFormat="1" ht="11.25" customHeight="1">
      <c r="A48" s="97" t="s">
        <v>25</v>
      </c>
      <c r="B48" s="97"/>
      <c r="C48" s="97"/>
      <c r="D48" s="97"/>
      <c r="E48" s="97"/>
      <c r="F48" s="97"/>
      <c r="G48" s="97"/>
      <c r="H48" s="97"/>
    </row>
    <row r="49" spans="1:8" s="21" customFormat="1" ht="11.25" customHeight="1">
      <c r="A49" s="97" t="s">
        <v>44</v>
      </c>
      <c r="B49" s="97"/>
      <c r="C49" s="97"/>
      <c r="D49" s="97"/>
      <c r="E49" s="97"/>
      <c r="F49" s="97"/>
      <c r="G49" s="97"/>
      <c r="H49" s="97"/>
    </row>
  </sheetData>
  <sheetProtection/>
  <mergeCells count="25">
    <mergeCell ref="A1:H1"/>
    <mergeCell ref="A2:H2"/>
    <mergeCell ref="A3:H3"/>
    <mergeCell ref="A4:H4"/>
    <mergeCell ref="A5:B5"/>
    <mergeCell ref="C5:D5"/>
    <mergeCell ref="F5:H5"/>
    <mergeCell ref="A6:B6"/>
    <mergeCell ref="C6:D6"/>
    <mergeCell ref="F6:H6"/>
    <mergeCell ref="A22:H22"/>
    <mergeCell ref="A23:B23"/>
    <mergeCell ref="A27:H27"/>
    <mergeCell ref="A28:B28"/>
    <mergeCell ref="A7:H7"/>
    <mergeCell ref="A8:B8"/>
    <mergeCell ref="A9:H9"/>
    <mergeCell ref="A10:B10"/>
    <mergeCell ref="A47:H47"/>
    <mergeCell ref="A48:H48"/>
    <mergeCell ref="A49:H49"/>
    <mergeCell ref="A40:H40"/>
    <mergeCell ref="A41:B41"/>
    <mergeCell ref="A45:H45"/>
    <mergeCell ref="A46:H46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2.7109375" style="1" customWidth="1"/>
    <col min="2" max="2" width="38.421875" style="1" customWidth="1"/>
    <col min="3" max="8" width="12.00390625" style="1" customWidth="1"/>
    <col min="9" max="16384" width="11.421875" style="1" customWidth="1"/>
  </cols>
  <sheetData>
    <row r="1" spans="1:8" s="2" customFormat="1" ht="14.25" customHeight="1">
      <c r="A1" s="81"/>
      <c r="B1" s="81"/>
      <c r="C1" s="81"/>
      <c r="D1" s="81"/>
      <c r="E1" s="81"/>
      <c r="F1" s="81"/>
      <c r="G1" s="81"/>
      <c r="H1" s="81"/>
    </row>
    <row r="2" spans="1:8" s="3" customFormat="1" ht="12.75">
      <c r="A2" s="82" t="s">
        <v>26</v>
      </c>
      <c r="B2" s="82"/>
      <c r="C2" s="82"/>
      <c r="D2" s="82"/>
      <c r="E2" s="82"/>
      <c r="F2" s="82"/>
      <c r="G2" s="82"/>
      <c r="H2" s="82"/>
    </row>
    <row r="3" spans="1:8" s="2" customFormat="1" ht="14.25" customHeight="1">
      <c r="A3" s="81"/>
      <c r="B3" s="81"/>
      <c r="C3" s="81"/>
      <c r="D3" s="81"/>
      <c r="E3" s="81"/>
      <c r="F3" s="81"/>
      <c r="G3" s="81"/>
      <c r="H3" s="81"/>
    </row>
    <row r="4" spans="1:8" s="2" customFormat="1" ht="14.25" customHeight="1">
      <c r="A4" s="83"/>
      <c r="B4" s="83"/>
      <c r="C4" s="83"/>
      <c r="D4" s="83"/>
      <c r="E4" s="83"/>
      <c r="F4" s="83"/>
      <c r="G4" s="83"/>
      <c r="H4" s="83"/>
    </row>
    <row r="5" spans="1:8" s="4" customFormat="1" ht="12" customHeight="1">
      <c r="A5" s="84"/>
      <c r="B5" s="85"/>
      <c r="C5" s="86" t="s">
        <v>1</v>
      </c>
      <c r="D5" s="85"/>
      <c r="E5" s="5" t="s">
        <v>2</v>
      </c>
      <c r="F5" s="86" t="s">
        <v>3</v>
      </c>
      <c r="G5" s="84"/>
      <c r="H5" s="84"/>
    </row>
    <row r="6" spans="1:8" s="6" customFormat="1" ht="12" customHeight="1">
      <c r="A6" s="87"/>
      <c r="B6" s="87"/>
      <c r="C6" s="88"/>
      <c r="D6" s="89"/>
      <c r="E6" s="7"/>
      <c r="F6" s="88"/>
      <c r="G6" s="90"/>
      <c r="H6" s="90"/>
    </row>
    <row r="7" spans="1:8" s="6" customFormat="1" ht="12" customHeight="1">
      <c r="A7" s="87"/>
      <c r="B7" s="87"/>
      <c r="C7" s="87"/>
      <c r="D7" s="87"/>
      <c r="E7" s="87"/>
      <c r="F7" s="87"/>
      <c r="G7" s="87"/>
      <c r="H7" s="87"/>
    </row>
    <row r="8" spans="1:8" s="6" customFormat="1" ht="12" customHeight="1">
      <c r="A8" s="91"/>
      <c r="B8" s="91"/>
      <c r="C8" s="8"/>
      <c r="D8" s="9" t="s">
        <v>4</v>
      </c>
      <c r="E8" s="9"/>
      <c r="F8" s="9" t="s">
        <v>1</v>
      </c>
      <c r="G8" s="9" t="s">
        <v>5</v>
      </c>
      <c r="H8" s="9" t="s">
        <v>6</v>
      </c>
    </row>
    <row r="9" spans="1:8" s="10" customFormat="1" ht="11.25" customHeight="1">
      <c r="A9" s="92" t="s">
        <v>7</v>
      </c>
      <c r="B9" s="92"/>
      <c r="C9" s="92"/>
      <c r="D9" s="92"/>
      <c r="E9" s="92"/>
      <c r="F9" s="92"/>
      <c r="G9" s="92"/>
      <c r="H9" s="92"/>
    </row>
    <row r="10" spans="1:8" s="10" customFormat="1" ht="11.25" customHeight="1">
      <c r="A10" s="93" t="s">
        <v>8</v>
      </c>
      <c r="B10" s="93"/>
      <c r="C10" s="12">
        <f aca="true" t="shared" si="0" ref="C10:H10">SUM(C11:C21)</f>
        <v>25913</v>
      </c>
      <c r="D10" s="12">
        <f t="shared" si="0"/>
        <v>5137</v>
      </c>
      <c r="E10" s="12">
        <f t="shared" si="0"/>
        <v>357</v>
      </c>
      <c r="F10" s="12">
        <f t="shared" si="0"/>
        <v>25556</v>
      </c>
      <c r="G10" s="12">
        <f t="shared" si="0"/>
        <v>4780</v>
      </c>
      <c r="H10" s="12">
        <f t="shared" si="0"/>
        <v>20776</v>
      </c>
    </row>
    <row r="11" spans="2:8" s="10" customFormat="1" ht="11.25" customHeight="1">
      <c r="B11" s="11" t="s">
        <v>9</v>
      </c>
      <c r="C11" s="12">
        <v>2414</v>
      </c>
      <c r="D11" s="12">
        <v>697</v>
      </c>
      <c r="E11" s="12">
        <v>59</v>
      </c>
      <c r="F11" s="12">
        <v>2355</v>
      </c>
      <c r="G11" s="12">
        <v>638</v>
      </c>
      <c r="H11" s="12">
        <v>1717</v>
      </c>
    </row>
    <row r="12" spans="2:8" s="10" customFormat="1" ht="11.25" customHeight="1">
      <c r="B12" s="11" t="s">
        <v>10</v>
      </c>
      <c r="C12" s="12">
        <v>3260</v>
      </c>
      <c r="D12" s="12">
        <v>848</v>
      </c>
      <c r="E12" s="12">
        <v>27</v>
      </c>
      <c r="F12" s="12">
        <v>3233</v>
      </c>
      <c r="G12" s="12">
        <v>821</v>
      </c>
      <c r="H12" s="12">
        <v>2412</v>
      </c>
    </row>
    <row r="13" spans="2:8" s="10" customFormat="1" ht="11.25" customHeight="1">
      <c r="B13" s="11" t="s">
        <v>11</v>
      </c>
      <c r="C13" s="12">
        <v>119</v>
      </c>
      <c r="D13" s="12">
        <v>50</v>
      </c>
      <c r="E13" s="12">
        <v>2</v>
      </c>
      <c r="F13" s="12">
        <v>117</v>
      </c>
      <c r="G13" s="12">
        <v>48</v>
      </c>
      <c r="H13" s="12">
        <v>69</v>
      </c>
    </row>
    <row r="14" spans="2:8" s="10" customFormat="1" ht="11.25" customHeight="1">
      <c r="B14" s="11" t="s">
        <v>12</v>
      </c>
      <c r="C14" s="12">
        <v>13585</v>
      </c>
      <c r="D14" s="12">
        <v>1755</v>
      </c>
      <c r="E14" s="12">
        <v>156</v>
      </c>
      <c r="F14" s="12">
        <v>13429</v>
      </c>
      <c r="G14" s="12">
        <v>1599</v>
      </c>
      <c r="H14" s="12">
        <v>11830</v>
      </c>
    </row>
    <row r="15" spans="2:8" s="10" customFormat="1" ht="11.25" customHeight="1">
      <c r="B15" s="11" t="s">
        <v>13</v>
      </c>
      <c r="C15" s="12">
        <v>270</v>
      </c>
      <c r="D15" s="12">
        <v>32</v>
      </c>
      <c r="E15" s="12">
        <v>4</v>
      </c>
      <c r="F15" s="12">
        <v>266</v>
      </c>
      <c r="G15" s="12">
        <v>28</v>
      </c>
      <c r="H15" s="12">
        <v>238</v>
      </c>
    </row>
    <row r="16" spans="2:8" s="10" customFormat="1" ht="11.25" customHeight="1">
      <c r="B16" s="11" t="s">
        <v>14</v>
      </c>
      <c r="C16" s="12">
        <v>557</v>
      </c>
      <c r="D16" s="12">
        <v>80</v>
      </c>
      <c r="E16" s="12">
        <v>9</v>
      </c>
      <c r="F16" s="12">
        <v>548</v>
      </c>
      <c r="G16" s="12">
        <v>71</v>
      </c>
      <c r="H16" s="12">
        <v>477</v>
      </c>
    </row>
    <row r="17" spans="2:8" s="10" customFormat="1" ht="11.25" customHeight="1">
      <c r="B17" s="11" t="s">
        <v>15</v>
      </c>
      <c r="C17" s="12">
        <v>755</v>
      </c>
      <c r="D17" s="12">
        <v>168</v>
      </c>
      <c r="E17" s="12">
        <v>9</v>
      </c>
      <c r="F17" s="12">
        <v>746</v>
      </c>
      <c r="G17" s="12">
        <v>159</v>
      </c>
      <c r="H17" s="12">
        <v>587</v>
      </c>
    </row>
    <row r="18" spans="2:8" s="10" customFormat="1" ht="11.25" customHeight="1">
      <c r="B18" s="11" t="s">
        <v>16</v>
      </c>
      <c r="C18" s="12">
        <v>679</v>
      </c>
      <c r="D18" s="12">
        <v>146</v>
      </c>
      <c r="E18" s="12">
        <v>6</v>
      </c>
      <c r="F18" s="12">
        <v>673</v>
      </c>
      <c r="G18" s="12">
        <v>140</v>
      </c>
      <c r="H18" s="12">
        <v>533</v>
      </c>
    </row>
    <row r="19" spans="2:8" s="10" customFormat="1" ht="11.25" customHeight="1">
      <c r="B19" s="11" t="s">
        <v>17</v>
      </c>
      <c r="C19" s="12">
        <v>1924</v>
      </c>
      <c r="D19" s="12">
        <v>515</v>
      </c>
      <c r="E19" s="12">
        <v>12</v>
      </c>
      <c r="F19" s="12">
        <v>1912</v>
      </c>
      <c r="G19" s="12">
        <v>503</v>
      </c>
      <c r="H19" s="12">
        <v>1409</v>
      </c>
    </row>
    <row r="20" spans="2:8" s="10" customFormat="1" ht="11.25" customHeight="1">
      <c r="B20" s="11" t="s">
        <v>18</v>
      </c>
      <c r="C20" s="12">
        <v>2174</v>
      </c>
      <c r="D20" s="12">
        <v>796</v>
      </c>
      <c r="E20" s="12">
        <v>65</v>
      </c>
      <c r="F20" s="12">
        <v>2109</v>
      </c>
      <c r="G20" s="12">
        <v>731</v>
      </c>
      <c r="H20" s="12">
        <v>1378</v>
      </c>
    </row>
    <row r="21" spans="2:8" s="10" customFormat="1" ht="11.25" customHeight="1">
      <c r="B21" s="10" t="s">
        <v>19</v>
      </c>
      <c r="C21" s="13">
        <v>176</v>
      </c>
      <c r="D21" s="13">
        <v>50</v>
      </c>
      <c r="E21" s="13">
        <v>8</v>
      </c>
      <c r="F21" s="14">
        <v>168</v>
      </c>
      <c r="G21" s="13">
        <v>42</v>
      </c>
      <c r="H21" s="13">
        <v>126</v>
      </c>
    </row>
    <row r="22" spans="1:8" s="10" customFormat="1" ht="11.25" customHeight="1">
      <c r="A22" s="94"/>
      <c r="B22" s="94"/>
      <c r="C22" s="94"/>
      <c r="D22" s="94"/>
      <c r="E22" s="94"/>
      <c r="F22" s="94"/>
      <c r="G22" s="94"/>
      <c r="H22" s="94"/>
    </row>
    <row r="23" spans="1:8" s="10" customFormat="1" ht="11.25" customHeight="1">
      <c r="A23" s="93" t="s">
        <v>20</v>
      </c>
      <c r="B23" s="93"/>
      <c r="C23" s="12">
        <f aca="true" t="shared" si="1" ref="C23:H23">SUM(C24:C26)</f>
        <v>25913</v>
      </c>
      <c r="D23" s="12">
        <f t="shared" si="1"/>
        <v>5137</v>
      </c>
      <c r="E23" s="12">
        <f t="shared" si="1"/>
        <v>357</v>
      </c>
      <c r="F23" s="12">
        <f t="shared" si="1"/>
        <v>25556</v>
      </c>
      <c r="G23" s="12">
        <f t="shared" si="1"/>
        <v>4780</v>
      </c>
      <c r="H23" s="12">
        <f t="shared" si="1"/>
        <v>20776</v>
      </c>
    </row>
    <row r="24" spans="2:8" s="10" customFormat="1" ht="11.25" customHeight="1">
      <c r="B24" s="15" t="s">
        <v>21</v>
      </c>
      <c r="C24" s="16">
        <v>2414</v>
      </c>
      <c r="D24" s="16">
        <v>697</v>
      </c>
      <c r="E24" s="16">
        <v>59</v>
      </c>
      <c r="F24" s="16">
        <v>2355</v>
      </c>
      <c r="G24" s="16">
        <v>638</v>
      </c>
      <c r="H24" s="16">
        <v>1717</v>
      </c>
    </row>
    <row r="25" spans="2:8" s="10" customFormat="1" ht="11.25" customHeight="1">
      <c r="B25" s="11" t="s">
        <v>22</v>
      </c>
      <c r="C25" s="12">
        <v>18777</v>
      </c>
      <c r="D25" s="12">
        <v>3833</v>
      </c>
      <c r="E25" s="12">
        <v>250</v>
      </c>
      <c r="F25" s="12">
        <v>18527</v>
      </c>
      <c r="G25" s="12">
        <v>3583</v>
      </c>
      <c r="H25" s="12">
        <v>14944</v>
      </c>
    </row>
    <row r="26" spans="2:8" s="10" customFormat="1" ht="11.25" customHeight="1">
      <c r="B26" s="10" t="s">
        <v>23</v>
      </c>
      <c r="C26" s="13">
        <v>4722</v>
      </c>
      <c r="D26" s="13">
        <v>607</v>
      </c>
      <c r="E26" s="13">
        <v>48</v>
      </c>
      <c r="F26" s="13">
        <v>4674</v>
      </c>
      <c r="G26" s="13">
        <v>559</v>
      </c>
      <c r="H26" s="13">
        <v>4115</v>
      </c>
    </row>
    <row r="27" spans="1:8" s="10" customFormat="1" ht="11.25" customHeight="1">
      <c r="A27" s="95" t="s">
        <v>24</v>
      </c>
      <c r="B27" s="95"/>
      <c r="C27" s="95"/>
      <c r="D27" s="95"/>
      <c r="E27" s="95"/>
      <c r="F27" s="95"/>
      <c r="G27" s="95"/>
      <c r="H27" s="95"/>
    </row>
    <row r="28" spans="1:8" s="10" customFormat="1" ht="11.25" customHeight="1">
      <c r="A28" s="93" t="s">
        <v>8</v>
      </c>
      <c r="B28" s="93"/>
      <c r="C28" s="12">
        <f aca="true" t="shared" si="2" ref="C28:H28">SUM(C29:C39)</f>
        <v>1655</v>
      </c>
      <c r="D28" s="12">
        <f t="shared" si="2"/>
        <v>432</v>
      </c>
      <c r="E28" s="12">
        <f t="shared" si="2"/>
        <v>20</v>
      </c>
      <c r="F28" s="12">
        <f t="shared" si="2"/>
        <v>1635</v>
      </c>
      <c r="G28" s="12">
        <f t="shared" si="2"/>
        <v>412</v>
      </c>
      <c r="H28" s="12">
        <f t="shared" si="2"/>
        <v>1223</v>
      </c>
    </row>
    <row r="29" spans="2:8" s="10" customFormat="1" ht="11.25" customHeight="1">
      <c r="B29" s="11" t="s">
        <v>9</v>
      </c>
      <c r="C29" s="12">
        <v>135</v>
      </c>
      <c r="D29" s="12">
        <v>54</v>
      </c>
      <c r="E29" s="17">
        <v>4</v>
      </c>
      <c r="F29" s="12">
        <v>131</v>
      </c>
      <c r="G29" s="17">
        <v>50</v>
      </c>
      <c r="H29" s="17">
        <v>81</v>
      </c>
    </row>
    <row r="30" spans="2:8" s="10" customFormat="1" ht="11.25" customHeight="1">
      <c r="B30" s="11" t="s">
        <v>10</v>
      </c>
      <c r="C30" s="12">
        <v>91</v>
      </c>
      <c r="D30" s="12">
        <v>32</v>
      </c>
      <c r="E30" s="17">
        <v>0</v>
      </c>
      <c r="F30" s="12">
        <v>91</v>
      </c>
      <c r="G30" s="17">
        <v>32</v>
      </c>
      <c r="H30" s="17">
        <v>59</v>
      </c>
    </row>
    <row r="31" spans="2:8" s="10" customFormat="1" ht="11.25" customHeight="1">
      <c r="B31" s="11" t="s">
        <v>11</v>
      </c>
      <c r="C31" s="12">
        <v>0</v>
      </c>
      <c r="D31" s="12">
        <v>0</v>
      </c>
      <c r="E31" s="17">
        <v>0</v>
      </c>
      <c r="F31" s="12">
        <v>0</v>
      </c>
      <c r="G31" s="17">
        <v>0</v>
      </c>
      <c r="H31" s="17">
        <v>0</v>
      </c>
    </row>
    <row r="32" spans="2:8" s="10" customFormat="1" ht="11.25" customHeight="1">
      <c r="B32" s="11" t="s">
        <v>12</v>
      </c>
      <c r="C32" s="12">
        <v>859</v>
      </c>
      <c r="D32" s="12">
        <v>136</v>
      </c>
      <c r="E32" s="17">
        <v>5</v>
      </c>
      <c r="F32" s="12">
        <v>854</v>
      </c>
      <c r="G32" s="17">
        <v>131</v>
      </c>
      <c r="H32" s="17">
        <v>723</v>
      </c>
    </row>
    <row r="33" spans="2:8" s="10" customFormat="1" ht="11.25" customHeight="1">
      <c r="B33" s="11" t="s">
        <v>13</v>
      </c>
      <c r="C33" s="12">
        <v>3</v>
      </c>
      <c r="D33" s="12">
        <v>0</v>
      </c>
      <c r="E33" s="17">
        <v>0</v>
      </c>
      <c r="F33" s="12">
        <v>3</v>
      </c>
      <c r="G33" s="17">
        <v>0</v>
      </c>
      <c r="H33" s="17">
        <v>3</v>
      </c>
    </row>
    <row r="34" spans="2:8" s="10" customFormat="1" ht="11.25" customHeight="1">
      <c r="B34" s="11" t="s">
        <v>14</v>
      </c>
      <c r="C34" s="12">
        <v>41</v>
      </c>
      <c r="D34" s="12">
        <v>4</v>
      </c>
      <c r="E34" s="17">
        <v>0</v>
      </c>
      <c r="F34" s="12">
        <v>41</v>
      </c>
      <c r="G34" s="17">
        <v>4</v>
      </c>
      <c r="H34" s="17">
        <v>37</v>
      </c>
    </row>
    <row r="35" spans="2:8" s="10" customFormat="1" ht="11.25" customHeight="1">
      <c r="B35" s="11" t="s">
        <v>15</v>
      </c>
      <c r="C35" s="12">
        <v>45</v>
      </c>
      <c r="D35" s="12">
        <v>20</v>
      </c>
      <c r="E35" s="17">
        <v>0</v>
      </c>
      <c r="F35" s="12">
        <v>45</v>
      </c>
      <c r="G35" s="17">
        <v>20</v>
      </c>
      <c r="H35" s="17">
        <v>25</v>
      </c>
    </row>
    <row r="36" spans="2:8" s="10" customFormat="1" ht="11.25" customHeight="1">
      <c r="B36" s="11" t="s">
        <v>16</v>
      </c>
      <c r="C36" s="12">
        <v>40</v>
      </c>
      <c r="D36" s="12">
        <v>21</v>
      </c>
      <c r="E36" s="17">
        <v>2</v>
      </c>
      <c r="F36" s="12">
        <v>38</v>
      </c>
      <c r="G36" s="17">
        <v>19</v>
      </c>
      <c r="H36" s="17">
        <v>19</v>
      </c>
    </row>
    <row r="37" spans="2:8" s="10" customFormat="1" ht="11.25" customHeight="1">
      <c r="B37" s="11" t="s">
        <v>17</v>
      </c>
      <c r="C37" s="12">
        <v>211</v>
      </c>
      <c r="D37" s="12">
        <v>67</v>
      </c>
      <c r="E37" s="17">
        <v>4</v>
      </c>
      <c r="F37" s="12">
        <v>207</v>
      </c>
      <c r="G37" s="17">
        <v>63</v>
      </c>
      <c r="H37" s="17">
        <v>144</v>
      </c>
    </row>
    <row r="38" spans="2:8" s="10" customFormat="1" ht="11.25" customHeight="1">
      <c r="B38" s="11" t="s">
        <v>18</v>
      </c>
      <c r="C38" s="12">
        <v>228</v>
      </c>
      <c r="D38" s="12">
        <v>97</v>
      </c>
      <c r="E38" s="17">
        <v>4</v>
      </c>
      <c r="F38" s="12">
        <v>224</v>
      </c>
      <c r="G38" s="17">
        <v>93</v>
      </c>
      <c r="H38" s="17">
        <v>131</v>
      </c>
    </row>
    <row r="39" spans="2:8" s="10" customFormat="1" ht="11.25" customHeight="1">
      <c r="B39" s="10" t="s">
        <v>19</v>
      </c>
      <c r="C39" s="13">
        <v>2</v>
      </c>
      <c r="D39" s="13">
        <v>1</v>
      </c>
      <c r="E39" s="18">
        <v>1</v>
      </c>
      <c r="F39" s="13">
        <v>1</v>
      </c>
      <c r="G39" s="18">
        <v>0</v>
      </c>
      <c r="H39" s="18">
        <v>1</v>
      </c>
    </row>
    <row r="40" spans="1:8" s="10" customFormat="1" ht="11.25" customHeight="1">
      <c r="A40" s="94"/>
      <c r="B40" s="94"/>
      <c r="C40" s="94"/>
      <c r="D40" s="94"/>
      <c r="E40" s="94"/>
      <c r="F40" s="94"/>
      <c r="G40" s="94"/>
      <c r="H40" s="94"/>
    </row>
    <row r="41" spans="1:8" s="10" customFormat="1" ht="11.25" customHeight="1">
      <c r="A41" s="93" t="s">
        <v>20</v>
      </c>
      <c r="B41" s="93"/>
      <c r="C41" s="12">
        <f aca="true" t="shared" si="3" ref="C41:H41">SUM(C42:C52)</f>
        <v>1655</v>
      </c>
      <c r="D41" s="12">
        <f t="shared" si="3"/>
        <v>432</v>
      </c>
      <c r="E41" s="12">
        <f t="shared" si="3"/>
        <v>20</v>
      </c>
      <c r="F41" s="12">
        <f t="shared" si="3"/>
        <v>1635</v>
      </c>
      <c r="G41" s="12">
        <f t="shared" si="3"/>
        <v>412</v>
      </c>
      <c r="H41" s="12">
        <f t="shared" si="3"/>
        <v>1223</v>
      </c>
    </row>
    <row r="42" spans="2:8" s="10" customFormat="1" ht="11.25" customHeight="1">
      <c r="B42" s="11" t="s">
        <v>21</v>
      </c>
      <c r="C42" s="12">
        <v>135</v>
      </c>
      <c r="D42" s="12">
        <v>54</v>
      </c>
      <c r="E42" s="12">
        <v>4</v>
      </c>
      <c r="F42" s="12">
        <v>131</v>
      </c>
      <c r="G42" s="12">
        <v>50</v>
      </c>
      <c r="H42" s="12">
        <v>81</v>
      </c>
    </row>
    <row r="43" spans="2:8" s="10" customFormat="1" ht="11.25" customHeight="1">
      <c r="B43" s="11" t="s">
        <v>22</v>
      </c>
      <c r="C43" s="12">
        <v>1186</v>
      </c>
      <c r="D43" s="12">
        <v>328</v>
      </c>
      <c r="E43" s="12">
        <v>15</v>
      </c>
      <c r="F43" s="12">
        <v>1171</v>
      </c>
      <c r="G43" s="12">
        <v>313</v>
      </c>
      <c r="H43" s="12">
        <v>858</v>
      </c>
    </row>
    <row r="44" spans="2:8" s="10" customFormat="1" ht="11.25" customHeight="1">
      <c r="B44" s="10" t="s">
        <v>23</v>
      </c>
      <c r="C44" s="13">
        <v>334</v>
      </c>
      <c r="D44" s="13">
        <v>50</v>
      </c>
      <c r="E44" s="13">
        <v>1</v>
      </c>
      <c r="F44" s="13">
        <v>333</v>
      </c>
      <c r="G44" s="13">
        <v>49</v>
      </c>
      <c r="H44" s="13">
        <v>284</v>
      </c>
    </row>
    <row r="45" spans="1:8" s="19" customFormat="1" ht="5.25" customHeight="1">
      <c r="A45" s="98"/>
      <c r="B45" s="98"/>
      <c r="C45" s="98"/>
      <c r="D45" s="98"/>
      <c r="E45" s="98"/>
      <c r="F45" s="98"/>
      <c r="G45" s="98"/>
      <c r="H45" s="98"/>
    </row>
    <row r="46" spans="1:8" s="20" customFormat="1" ht="9" customHeight="1">
      <c r="A46" s="102" t="s">
        <v>75</v>
      </c>
      <c r="B46" s="102"/>
      <c r="C46" s="102"/>
      <c r="D46" s="102"/>
      <c r="E46" s="102"/>
      <c r="F46" s="102"/>
      <c r="G46" s="102"/>
      <c r="H46" s="102"/>
    </row>
    <row r="47" spans="1:8" s="19" customFormat="1" ht="5.25" customHeight="1">
      <c r="A47" s="99"/>
      <c r="B47" s="99"/>
      <c r="C47" s="99"/>
      <c r="D47" s="99"/>
      <c r="E47" s="99"/>
      <c r="F47" s="99"/>
      <c r="G47" s="99"/>
      <c r="H47" s="99"/>
    </row>
    <row r="48" spans="1:8" s="21" customFormat="1" ht="11.25" customHeight="1">
      <c r="A48" s="97" t="s">
        <v>27</v>
      </c>
      <c r="B48" s="97"/>
      <c r="C48" s="97"/>
      <c r="D48" s="97"/>
      <c r="E48" s="97"/>
      <c r="F48" s="97"/>
      <c r="G48" s="97"/>
      <c r="H48" s="97"/>
    </row>
    <row r="49" spans="1:8" s="21" customFormat="1" ht="11.25" customHeight="1">
      <c r="A49" s="97" t="s">
        <v>44</v>
      </c>
      <c r="B49" s="97"/>
      <c r="C49" s="97"/>
      <c r="D49" s="97"/>
      <c r="E49" s="97"/>
      <c r="F49" s="97"/>
      <c r="G49" s="97"/>
      <c r="H49" s="97"/>
    </row>
  </sheetData>
  <sheetProtection/>
  <mergeCells count="25">
    <mergeCell ref="A1:H1"/>
    <mergeCell ref="A2:H2"/>
    <mergeCell ref="A3:H3"/>
    <mergeCell ref="A4:H4"/>
    <mergeCell ref="A5:B5"/>
    <mergeCell ref="C5:D5"/>
    <mergeCell ref="F5:H5"/>
    <mergeCell ref="A6:B6"/>
    <mergeCell ref="C6:D6"/>
    <mergeCell ref="F6:H6"/>
    <mergeCell ref="A22:H22"/>
    <mergeCell ref="A23:B23"/>
    <mergeCell ref="A27:H27"/>
    <mergeCell ref="A28:B28"/>
    <mergeCell ref="A7:H7"/>
    <mergeCell ref="A8:B8"/>
    <mergeCell ref="A9:H9"/>
    <mergeCell ref="A10:B10"/>
    <mergeCell ref="A47:H47"/>
    <mergeCell ref="A48:H48"/>
    <mergeCell ref="A49:H49"/>
    <mergeCell ref="A40:H40"/>
    <mergeCell ref="A41:B41"/>
    <mergeCell ref="A45:H45"/>
    <mergeCell ref="A46:H46"/>
  </mergeCells>
  <printOptions/>
  <pageMargins left="0" right="0.7874015748031497" top="0" bottom="0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2.7109375" style="1" customWidth="1"/>
    <col min="2" max="2" width="38.421875" style="1" customWidth="1"/>
    <col min="3" max="8" width="12.00390625" style="1" customWidth="1"/>
    <col min="9" max="16384" width="11.421875" style="1" customWidth="1"/>
  </cols>
  <sheetData>
    <row r="1" spans="1:8" s="2" customFormat="1" ht="14.25" customHeight="1">
      <c r="A1" s="81"/>
      <c r="B1" s="81"/>
      <c r="C1" s="81"/>
      <c r="D1" s="81"/>
      <c r="E1" s="81"/>
      <c r="F1" s="81"/>
      <c r="G1" s="81"/>
      <c r="H1" s="81"/>
    </row>
    <row r="2" spans="1:8" s="3" customFormat="1" ht="12.75">
      <c r="A2" s="82" t="s">
        <v>28</v>
      </c>
      <c r="B2" s="82"/>
      <c r="C2" s="82"/>
      <c r="D2" s="82"/>
      <c r="E2" s="82"/>
      <c r="F2" s="82"/>
      <c r="G2" s="82"/>
      <c r="H2" s="82"/>
    </row>
    <row r="3" spans="1:8" s="2" customFormat="1" ht="14.25" customHeight="1">
      <c r="A3" s="81"/>
      <c r="B3" s="81"/>
      <c r="C3" s="81"/>
      <c r="D3" s="81"/>
      <c r="E3" s="81"/>
      <c r="F3" s="81"/>
      <c r="G3" s="81"/>
      <c r="H3" s="81"/>
    </row>
    <row r="4" spans="1:8" s="2" customFormat="1" ht="14.25" customHeight="1">
      <c r="A4" s="83"/>
      <c r="B4" s="83"/>
      <c r="C4" s="83"/>
      <c r="D4" s="83"/>
      <c r="E4" s="83"/>
      <c r="F4" s="83"/>
      <c r="G4" s="83"/>
      <c r="H4" s="83"/>
    </row>
    <row r="5" spans="1:8" s="4" customFormat="1" ht="12" customHeight="1">
      <c r="A5" s="84"/>
      <c r="B5" s="85"/>
      <c r="C5" s="86" t="s">
        <v>1</v>
      </c>
      <c r="D5" s="85"/>
      <c r="E5" s="5" t="s">
        <v>2</v>
      </c>
      <c r="F5" s="86" t="s">
        <v>3</v>
      </c>
      <c r="G5" s="84"/>
      <c r="H5" s="84"/>
    </row>
    <row r="6" spans="1:8" s="6" customFormat="1" ht="12" customHeight="1">
      <c r="A6" s="87"/>
      <c r="B6" s="87"/>
      <c r="C6" s="88"/>
      <c r="D6" s="89"/>
      <c r="E6" s="7"/>
      <c r="F6" s="88"/>
      <c r="G6" s="90"/>
      <c r="H6" s="90"/>
    </row>
    <row r="7" spans="1:8" s="6" customFormat="1" ht="12" customHeight="1">
      <c r="A7" s="87"/>
      <c r="B7" s="87"/>
      <c r="C7" s="87"/>
      <c r="D7" s="87"/>
      <c r="E7" s="87"/>
      <c r="F7" s="87"/>
      <c r="G7" s="87"/>
      <c r="H7" s="87"/>
    </row>
    <row r="8" spans="1:8" s="6" customFormat="1" ht="12" customHeight="1">
      <c r="A8" s="91"/>
      <c r="B8" s="91"/>
      <c r="C8" s="8"/>
      <c r="D8" s="9" t="s">
        <v>4</v>
      </c>
      <c r="E8" s="9"/>
      <c r="F8" s="9" t="s">
        <v>1</v>
      </c>
      <c r="G8" s="9" t="s">
        <v>5</v>
      </c>
      <c r="H8" s="9" t="s">
        <v>6</v>
      </c>
    </row>
    <row r="9" spans="1:8" s="10" customFormat="1" ht="11.25" customHeight="1">
      <c r="A9" s="92" t="s">
        <v>7</v>
      </c>
      <c r="B9" s="92"/>
      <c r="C9" s="92"/>
      <c r="D9" s="92"/>
      <c r="E9" s="92"/>
      <c r="F9" s="92"/>
      <c r="G9" s="92"/>
      <c r="H9" s="92"/>
    </row>
    <row r="10" spans="1:8" s="10" customFormat="1" ht="11.25" customHeight="1">
      <c r="A10" s="93" t="s">
        <v>8</v>
      </c>
      <c r="B10" s="93"/>
      <c r="C10" s="12">
        <f aca="true" t="shared" si="0" ref="C10:H10">SUM(C11:C21)</f>
        <v>27516</v>
      </c>
      <c r="D10" s="12">
        <f t="shared" si="0"/>
        <v>5619</v>
      </c>
      <c r="E10" s="12">
        <f t="shared" si="0"/>
        <v>384</v>
      </c>
      <c r="F10" s="12">
        <f t="shared" si="0"/>
        <v>27132</v>
      </c>
      <c r="G10" s="12">
        <f t="shared" si="0"/>
        <v>5235</v>
      </c>
      <c r="H10" s="12">
        <f t="shared" si="0"/>
        <v>21897</v>
      </c>
    </row>
    <row r="11" spans="2:8" s="10" customFormat="1" ht="11.25" customHeight="1">
      <c r="B11" s="11" t="s">
        <v>9</v>
      </c>
      <c r="C11" s="12">
        <v>2562</v>
      </c>
      <c r="D11" s="12">
        <v>872</v>
      </c>
      <c r="E11" s="12">
        <v>79</v>
      </c>
      <c r="F11" s="12">
        <v>2483</v>
      </c>
      <c r="G11" s="12">
        <v>793</v>
      </c>
      <c r="H11" s="12">
        <v>1690</v>
      </c>
    </row>
    <row r="12" spans="2:8" s="10" customFormat="1" ht="11.25" customHeight="1">
      <c r="B12" s="11" t="s">
        <v>10</v>
      </c>
      <c r="C12" s="12">
        <v>3320</v>
      </c>
      <c r="D12" s="12">
        <v>832</v>
      </c>
      <c r="E12" s="12">
        <v>30</v>
      </c>
      <c r="F12" s="12">
        <v>3290</v>
      </c>
      <c r="G12" s="12">
        <v>802</v>
      </c>
      <c r="H12" s="12">
        <v>2488</v>
      </c>
    </row>
    <row r="13" spans="2:8" s="10" customFormat="1" ht="11.25" customHeight="1">
      <c r="B13" s="11" t="s">
        <v>11</v>
      </c>
      <c r="C13" s="12">
        <v>120</v>
      </c>
      <c r="D13" s="12">
        <v>40</v>
      </c>
      <c r="E13" s="12">
        <v>3</v>
      </c>
      <c r="F13" s="12">
        <v>117</v>
      </c>
      <c r="G13" s="12">
        <v>37</v>
      </c>
      <c r="H13" s="12">
        <v>80</v>
      </c>
    </row>
    <row r="14" spans="2:8" s="10" customFormat="1" ht="11.25" customHeight="1">
      <c r="B14" s="11" t="s">
        <v>12</v>
      </c>
      <c r="C14" s="12">
        <v>14397</v>
      </c>
      <c r="D14" s="12">
        <v>1803</v>
      </c>
      <c r="E14" s="12">
        <v>162</v>
      </c>
      <c r="F14" s="12">
        <v>14235</v>
      </c>
      <c r="G14" s="12">
        <v>1641</v>
      </c>
      <c r="H14" s="12">
        <v>12594</v>
      </c>
    </row>
    <row r="15" spans="2:8" s="10" customFormat="1" ht="11.25" customHeight="1">
      <c r="B15" s="11" t="s">
        <v>13</v>
      </c>
      <c r="C15" s="12">
        <v>256</v>
      </c>
      <c r="D15" s="12">
        <v>22</v>
      </c>
      <c r="E15" s="12">
        <v>0</v>
      </c>
      <c r="F15" s="12">
        <v>256</v>
      </c>
      <c r="G15" s="12">
        <v>22</v>
      </c>
      <c r="H15" s="12">
        <v>234</v>
      </c>
    </row>
    <row r="16" spans="2:8" s="10" customFormat="1" ht="11.25" customHeight="1">
      <c r="B16" s="11" t="s">
        <v>14</v>
      </c>
      <c r="C16" s="12">
        <v>654</v>
      </c>
      <c r="D16" s="12">
        <v>106</v>
      </c>
      <c r="E16" s="12">
        <v>8</v>
      </c>
      <c r="F16" s="12">
        <v>646</v>
      </c>
      <c r="G16" s="12">
        <v>98</v>
      </c>
      <c r="H16" s="12">
        <v>548</v>
      </c>
    </row>
    <row r="17" spans="2:8" s="10" customFormat="1" ht="11.25" customHeight="1">
      <c r="B17" s="11" t="s">
        <v>15</v>
      </c>
      <c r="C17" s="12">
        <v>811</v>
      </c>
      <c r="D17" s="12">
        <v>210</v>
      </c>
      <c r="E17" s="12">
        <v>7</v>
      </c>
      <c r="F17" s="12">
        <v>804</v>
      </c>
      <c r="G17" s="12">
        <v>203</v>
      </c>
      <c r="H17" s="12">
        <v>601</v>
      </c>
    </row>
    <row r="18" spans="2:8" s="10" customFormat="1" ht="11.25" customHeight="1">
      <c r="B18" s="11" t="s">
        <v>16</v>
      </c>
      <c r="C18" s="12">
        <v>736</v>
      </c>
      <c r="D18" s="12">
        <v>174</v>
      </c>
      <c r="E18" s="12">
        <v>4</v>
      </c>
      <c r="F18" s="12">
        <v>732</v>
      </c>
      <c r="G18" s="12">
        <v>170</v>
      </c>
      <c r="H18" s="12">
        <v>562</v>
      </c>
    </row>
    <row r="19" spans="2:8" s="10" customFormat="1" ht="11.25" customHeight="1">
      <c r="B19" s="11" t="s">
        <v>17</v>
      </c>
      <c r="C19" s="12">
        <v>2021</v>
      </c>
      <c r="D19" s="12">
        <v>575</v>
      </c>
      <c r="E19" s="12">
        <v>17</v>
      </c>
      <c r="F19" s="12">
        <v>2004</v>
      </c>
      <c r="G19" s="12">
        <v>558</v>
      </c>
      <c r="H19" s="12">
        <v>1446</v>
      </c>
    </row>
    <row r="20" spans="2:8" s="10" customFormat="1" ht="11.25" customHeight="1">
      <c r="B20" s="11" t="s">
        <v>18</v>
      </c>
      <c r="C20" s="12">
        <v>2483</v>
      </c>
      <c r="D20" s="12">
        <v>932</v>
      </c>
      <c r="E20" s="12">
        <v>61</v>
      </c>
      <c r="F20" s="12">
        <v>2422</v>
      </c>
      <c r="G20" s="12">
        <v>871</v>
      </c>
      <c r="H20" s="12">
        <v>1551</v>
      </c>
    </row>
    <row r="21" spans="2:8" s="10" customFormat="1" ht="11.25" customHeight="1">
      <c r="B21" s="10" t="s">
        <v>19</v>
      </c>
      <c r="C21" s="13">
        <v>156</v>
      </c>
      <c r="D21" s="13">
        <v>53</v>
      </c>
      <c r="E21" s="13">
        <v>13</v>
      </c>
      <c r="F21" s="14">
        <v>143</v>
      </c>
      <c r="G21" s="13">
        <v>40</v>
      </c>
      <c r="H21" s="13">
        <v>103</v>
      </c>
    </row>
    <row r="22" spans="1:8" s="10" customFormat="1" ht="11.25" customHeight="1">
      <c r="A22" s="94"/>
      <c r="B22" s="94"/>
      <c r="C22" s="94"/>
      <c r="D22" s="94"/>
      <c r="E22" s="94"/>
      <c r="F22" s="94"/>
      <c r="G22" s="94"/>
      <c r="H22" s="94"/>
    </row>
    <row r="23" spans="1:8" s="10" customFormat="1" ht="11.25" customHeight="1">
      <c r="A23" s="93" t="s">
        <v>20</v>
      </c>
      <c r="B23" s="93"/>
      <c r="C23" s="12">
        <f aca="true" t="shared" si="1" ref="C23:H23">SUM(C24:C26)</f>
        <v>27516</v>
      </c>
      <c r="D23" s="12">
        <f t="shared" si="1"/>
        <v>5619</v>
      </c>
      <c r="E23" s="12">
        <f t="shared" si="1"/>
        <v>384</v>
      </c>
      <c r="F23" s="12">
        <f t="shared" si="1"/>
        <v>27132</v>
      </c>
      <c r="G23" s="12">
        <f t="shared" si="1"/>
        <v>5235</v>
      </c>
      <c r="H23" s="12">
        <f t="shared" si="1"/>
        <v>21897</v>
      </c>
    </row>
    <row r="24" spans="2:8" s="10" customFormat="1" ht="11.25" customHeight="1">
      <c r="B24" s="15" t="s">
        <v>21</v>
      </c>
      <c r="C24" s="16">
        <v>2562</v>
      </c>
      <c r="D24" s="16">
        <v>872</v>
      </c>
      <c r="E24" s="16">
        <v>79</v>
      </c>
      <c r="F24" s="16">
        <v>2483</v>
      </c>
      <c r="G24" s="16">
        <v>793</v>
      </c>
      <c r="H24" s="16">
        <v>1690</v>
      </c>
    </row>
    <row r="25" spans="2:8" s="10" customFormat="1" ht="11.25" customHeight="1">
      <c r="B25" s="11" t="s">
        <v>22</v>
      </c>
      <c r="C25" s="12">
        <v>19996</v>
      </c>
      <c r="D25" s="12">
        <v>4118</v>
      </c>
      <c r="E25" s="12">
        <v>261</v>
      </c>
      <c r="F25" s="12">
        <v>19735</v>
      </c>
      <c r="G25" s="12">
        <v>3857</v>
      </c>
      <c r="H25" s="12">
        <v>15878</v>
      </c>
    </row>
    <row r="26" spans="2:8" s="10" customFormat="1" ht="11.25" customHeight="1">
      <c r="B26" s="10" t="s">
        <v>23</v>
      </c>
      <c r="C26" s="13">
        <v>4958</v>
      </c>
      <c r="D26" s="13">
        <v>629</v>
      </c>
      <c r="E26" s="13">
        <v>44</v>
      </c>
      <c r="F26" s="13">
        <v>4914</v>
      </c>
      <c r="G26" s="13">
        <v>585</v>
      </c>
      <c r="H26" s="13">
        <v>4329</v>
      </c>
    </row>
    <row r="27" spans="1:8" s="10" customFormat="1" ht="11.25" customHeight="1">
      <c r="A27" s="95" t="s">
        <v>24</v>
      </c>
      <c r="B27" s="95"/>
      <c r="C27" s="95"/>
      <c r="D27" s="95"/>
      <c r="E27" s="95"/>
      <c r="F27" s="95"/>
      <c r="G27" s="95"/>
      <c r="H27" s="95"/>
    </row>
    <row r="28" spans="1:8" s="10" customFormat="1" ht="11.25" customHeight="1">
      <c r="A28" s="93" t="s">
        <v>8</v>
      </c>
      <c r="B28" s="93"/>
      <c r="C28" s="12">
        <f aca="true" t="shared" si="2" ref="C28:H28">SUM(C29:C39)</f>
        <v>1727</v>
      </c>
      <c r="D28" s="12">
        <f t="shared" si="2"/>
        <v>406</v>
      </c>
      <c r="E28" s="12">
        <f t="shared" si="2"/>
        <v>19</v>
      </c>
      <c r="F28" s="12">
        <f t="shared" si="2"/>
        <v>1708</v>
      </c>
      <c r="G28" s="12">
        <f t="shared" si="2"/>
        <v>387</v>
      </c>
      <c r="H28" s="12">
        <f t="shared" si="2"/>
        <v>1321</v>
      </c>
    </row>
    <row r="29" spans="2:8" s="10" customFormat="1" ht="11.25" customHeight="1">
      <c r="B29" s="11" t="s">
        <v>9</v>
      </c>
      <c r="C29" s="12">
        <v>131</v>
      </c>
      <c r="D29" s="12">
        <v>54</v>
      </c>
      <c r="E29" s="17">
        <v>2</v>
      </c>
      <c r="F29" s="12">
        <v>129</v>
      </c>
      <c r="G29" s="17">
        <v>52</v>
      </c>
      <c r="H29" s="17">
        <v>77</v>
      </c>
    </row>
    <row r="30" spans="2:8" s="10" customFormat="1" ht="11.25" customHeight="1">
      <c r="B30" s="11" t="s">
        <v>10</v>
      </c>
      <c r="C30" s="12">
        <v>87</v>
      </c>
      <c r="D30" s="12">
        <v>23</v>
      </c>
      <c r="E30" s="17">
        <v>0</v>
      </c>
      <c r="F30" s="12">
        <v>87</v>
      </c>
      <c r="G30" s="17">
        <v>23</v>
      </c>
      <c r="H30" s="17">
        <v>64</v>
      </c>
    </row>
    <row r="31" spans="2:8" s="10" customFormat="1" ht="11.25" customHeight="1">
      <c r="B31" s="11" t="s">
        <v>11</v>
      </c>
      <c r="C31" s="12">
        <v>1</v>
      </c>
      <c r="D31" s="12">
        <v>0</v>
      </c>
      <c r="E31" s="17">
        <v>0</v>
      </c>
      <c r="F31" s="12">
        <v>1</v>
      </c>
      <c r="G31" s="17">
        <v>0</v>
      </c>
      <c r="H31" s="17">
        <v>1</v>
      </c>
    </row>
    <row r="32" spans="2:8" s="10" customFormat="1" ht="11.25" customHeight="1">
      <c r="B32" s="11" t="s">
        <v>12</v>
      </c>
      <c r="C32" s="12">
        <v>887</v>
      </c>
      <c r="D32" s="12">
        <v>98</v>
      </c>
      <c r="E32" s="17">
        <v>14</v>
      </c>
      <c r="F32" s="12">
        <v>873</v>
      </c>
      <c r="G32" s="17">
        <v>84</v>
      </c>
      <c r="H32" s="17">
        <v>789</v>
      </c>
    </row>
    <row r="33" spans="2:8" s="10" customFormat="1" ht="11.25" customHeight="1">
      <c r="B33" s="11" t="s">
        <v>13</v>
      </c>
      <c r="C33" s="12">
        <v>12</v>
      </c>
      <c r="D33" s="12">
        <v>2</v>
      </c>
      <c r="E33" s="17">
        <v>0</v>
      </c>
      <c r="F33" s="12">
        <v>12</v>
      </c>
      <c r="G33" s="17">
        <v>2</v>
      </c>
      <c r="H33" s="17">
        <v>10</v>
      </c>
    </row>
    <row r="34" spans="2:8" s="10" customFormat="1" ht="11.25" customHeight="1">
      <c r="B34" s="11" t="s">
        <v>14</v>
      </c>
      <c r="C34" s="12">
        <v>36</v>
      </c>
      <c r="D34" s="12">
        <v>8</v>
      </c>
      <c r="E34" s="17">
        <v>0</v>
      </c>
      <c r="F34" s="12">
        <v>36</v>
      </c>
      <c r="G34" s="17">
        <v>8</v>
      </c>
      <c r="H34" s="17">
        <v>28</v>
      </c>
    </row>
    <row r="35" spans="2:8" s="10" customFormat="1" ht="11.25" customHeight="1">
      <c r="B35" s="11" t="s">
        <v>15</v>
      </c>
      <c r="C35" s="12">
        <v>37</v>
      </c>
      <c r="D35" s="12">
        <v>11</v>
      </c>
      <c r="E35" s="17">
        <v>0</v>
      </c>
      <c r="F35" s="12">
        <v>37</v>
      </c>
      <c r="G35" s="17">
        <v>11</v>
      </c>
      <c r="H35" s="17">
        <v>26</v>
      </c>
    </row>
    <row r="36" spans="2:8" s="10" customFormat="1" ht="11.25" customHeight="1">
      <c r="B36" s="11" t="s">
        <v>16</v>
      </c>
      <c r="C36" s="12">
        <v>53</v>
      </c>
      <c r="D36" s="12">
        <v>23</v>
      </c>
      <c r="E36" s="17">
        <v>0</v>
      </c>
      <c r="F36" s="12">
        <v>53</v>
      </c>
      <c r="G36" s="17">
        <v>23</v>
      </c>
      <c r="H36" s="17">
        <v>30</v>
      </c>
    </row>
    <row r="37" spans="2:8" s="10" customFormat="1" ht="11.25" customHeight="1">
      <c r="B37" s="11" t="s">
        <v>17</v>
      </c>
      <c r="C37" s="12">
        <v>212</v>
      </c>
      <c r="D37" s="12">
        <v>79</v>
      </c>
      <c r="E37" s="17">
        <v>0</v>
      </c>
      <c r="F37" s="12">
        <v>212</v>
      </c>
      <c r="G37" s="17">
        <v>79</v>
      </c>
      <c r="H37" s="17">
        <v>133</v>
      </c>
    </row>
    <row r="38" spans="2:8" s="10" customFormat="1" ht="11.25" customHeight="1">
      <c r="B38" s="11" t="s">
        <v>18</v>
      </c>
      <c r="C38" s="12">
        <v>265</v>
      </c>
      <c r="D38" s="12">
        <v>107</v>
      </c>
      <c r="E38" s="17">
        <v>3</v>
      </c>
      <c r="F38" s="12">
        <v>262</v>
      </c>
      <c r="G38" s="17">
        <v>104</v>
      </c>
      <c r="H38" s="17">
        <v>158</v>
      </c>
    </row>
    <row r="39" spans="2:8" s="10" customFormat="1" ht="11.25" customHeight="1">
      <c r="B39" s="10" t="s">
        <v>19</v>
      </c>
      <c r="C39" s="13">
        <v>6</v>
      </c>
      <c r="D39" s="13">
        <v>1</v>
      </c>
      <c r="E39" s="18">
        <v>0</v>
      </c>
      <c r="F39" s="13">
        <v>6</v>
      </c>
      <c r="G39" s="18">
        <v>1</v>
      </c>
      <c r="H39" s="18">
        <v>5</v>
      </c>
    </row>
    <row r="40" spans="1:8" s="10" customFormat="1" ht="11.25" customHeight="1">
      <c r="A40" s="94"/>
      <c r="B40" s="94"/>
      <c r="C40" s="94"/>
      <c r="D40" s="94"/>
      <c r="E40" s="94"/>
      <c r="F40" s="94"/>
      <c r="G40" s="94"/>
      <c r="H40" s="94"/>
    </row>
    <row r="41" spans="1:8" s="10" customFormat="1" ht="11.25" customHeight="1">
      <c r="A41" s="93" t="s">
        <v>20</v>
      </c>
      <c r="B41" s="93"/>
      <c r="C41" s="12">
        <f aca="true" t="shared" si="3" ref="C41:H41">SUM(C42:C52)</f>
        <v>1727</v>
      </c>
      <c r="D41" s="12">
        <f t="shared" si="3"/>
        <v>406</v>
      </c>
      <c r="E41" s="12">
        <f t="shared" si="3"/>
        <v>19</v>
      </c>
      <c r="F41" s="12">
        <f t="shared" si="3"/>
        <v>1708</v>
      </c>
      <c r="G41" s="12">
        <f t="shared" si="3"/>
        <v>387</v>
      </c>
      <c r="H41" s="12">
        <f t="shared" si="3"/>
        <v>1321</v>
      </c>
    </row>
    <row r="42" spans="2:8" s="10" customFormat="1" ht="11.25" customHeight="1">
      <c r="B42" s="11" t="s">
        <v>21</v>
      </c>
      <c r="C42" s="12">
        <v>131</v>
      </c>
      <c r="D42" s="12">
        <v>54</v>
      </c>
      <c r="E42" s="12">
        <v>2</v>
      </c>
      <c r="F42" s="12">
        <v>129</v>
      </c>
      <c r="G42" s="12">
        <v>52</v>
      </c>
      <c r="H42" s="12">
        <v>77</v>
      </c>
    </row>
    <row r="43" spans="2:8" s="10" customFormat="1" ht="11.25" customHeight="1">
      <c r="B43" s="11" t="s">
        <v>22</v>
      </c>
      <c r="C43" s="12">
        <v>1281</v>
      </c>
      <c r="D43" s="12">
        <v>319</v>
      </c>
      <c r="E43" s="12">
        <v>13</v>
      </c>
      <c r="F43" s="12">
        <v>1268</v>
      </c>
      <c r="G43" s="12">
        <v>306</v>
      </c>
      <c r="H43" s="12">
        <v>962</v>
      </c>
    </row>
    <row r="44" spans="2:8" s="10" customFormat="1" ht="11.25" customHeight="1">
      <c r="B44" s="10" t="s">
        <v>23</v>
      </c>
      <c r="C44" s="13">
        <v>315</v>
      </c>
      <c r="D44" s="13">
        <v>33</v>
      </c>
      <c r="E44" s="13">
        <v>4</v>
      </c>
      <c r="F44" s="13">
        <v>311</v>
      </c>
      <c r="G44" s="13">
        <v>29</v>
      </c>
      <c r="H44" s="13">
        <v>282</v>
      </c>
    </row>
    <row r="45" spans="1:8" s="19" customFormat="1" ht="5.25" customHeight="1">
      <c r="A45" s="98"/>
      <c r="B45" s="98"/>
      <c r="C45" s="98"/>
      <c r="D45" s="98"/>
      <c r="E45" s="98"/>
      <c r="F45" s="98"/>
      <c r="G45" s="98"/>
      <c r="H45" s="98"/>
    </row>
    <row r="46" spans="1:8" s="20" customFormat="1" ht="9" customHeight="1">
      <c r="A46" s="102" t="s">
        <v>75</v>
      </c>
      <c r="B46" s="102"/>
      <c r="C46" s="102"/>
      <c r="D46" s="102"/>
      <c r="E46" s="102"/>
      <c r="F46" s="102"/>
      <c r="G46" s="102"/>
      <c r="H46" s="102"/>
    </row>
    <row r="47" spans="1:8" s="19" customFormat="1" ht="5.25" customHeight="1">
      <c r="A47" s="99"/>
      <c r="B47" s="99"/>
      <c r="C47" s="99"/>
      <c r="D47" s="99"/>
      <c r="E47" s="99"/>
      <c r="F47" s="99"/>
      <c r="G47" s="99"/>
      <c r="H47" s="99"/>
    </row>
    <row r="48" spans="1:8" s="21" customFormat="1" ht="11.25" customHeight="1">
      <c r="A48" s="97" t="s">
        <v>27</v>
      </c>
      <c r="B48" s="97"/>
      <c r="C48" s="97"/>
      <c r="D48" s="97"/>
      <c r="E48" s="97"/>
      <c r="F48" s="97"/>
      <c r="G48" s="97"/>
      <c r="H48" s="97"/>
    </row>
    <row r="49" spans="1:8" s="21" customFormat="1" ht="11.25" customHeight="1">
      <c r="A49" s="97" t="s">
        <v>44</v>
      </c>
      <c r="B49" s="97"/>
      <c r="C49" s="97"/>
      <c r="D49" s="97"/>
      <c r="E49" s="97"/>
      <c r="F49" s="97"/>
      <c r="G49" s="97"/>
      <c r="H49" s="97"/>
    </row>
  </sheetData>
  <sheetProtection/>
  <mergeCells count="25">
    <mergeCell ref="A1:H1"/>
    <mergeCell ref="A2:H2"/>
    <mergeCell ref="A3:H3"/>
    <mergeCell ref="A4:H4"/>
    <mergeCell ref="A5:B5"/>
    <mergeCell ref="C5:D5"/>
    <mergeCell ref="F5:H5"/>
    <mergeCell ref="A6:B6"/>
    <mergeCell ref="C6:D6"/>
    <mergeCell ref="F6:H6"/>
    <mergeCell ref="A22:H22"/>
    <mergeCell ref="A23:B23"/>
    <mergeCell ref="A27:H27"/>
    <mergeCell ref="A28:B28"/>
    <mergeCell ref="A7:H7"/>
    <mergeCell ref="A8:B8"/>
    <mergeCell ref="A9:H9"/>
    <mergeCell ref="A10:B10"/>
    <mergeCell ref="A47:H47"/>
    <mergeCell ref="A48:H48"/>
    <mergeCell ref="A49:H49"/>
    <mergeCell ref="A40:H40"/>
    <mergeCell ref="A41:B41"/>
    <mergeCell ref="A45:H45"/>
    <mergeCell ref="A46:H46"/>
  </mergeCells>
  <printOptions/>
  <pageMargins left="0" right="0.7874015748031497" top="0" bottom="0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2.7109375" style="1" customWidth="1"/>
    <col min="2" max="2" width="38.421875" style="1" customWidth="1"/>
    <col min="3" max="8" width="12.00390625" style="1" customWidth="1"/>
    <col min="9" max="16384" width="11.421875" style="1" customWidth="1"/>
  </cols>
  <sheetData>
    <row r="1" spans="1:8" s="2" customFormat="1" ht="14.25" customHeight="1">
      <c r="A1" s="81"/>
      <c r="B1" s="81"/>
      <c r="C1" s="81"/>
      <c r="D1" s="81"/>
      <c r="E1" s="81"/>
      <c r="F1" s="81"/>
      <c r="G1" s="81"/>
      <c r="H1" s="81"/>
    </row>
    <row r="2" spans="1:8" s="3" customFormat="1" ht="12.75">
      <c r="A2" s="82" t="s">
        <v>29</v>
      </c>
      <c r="B2" s="82"/>
      <c r="C2" s="82"/>
      <c r="D2" s="82"/>
      <c r="E2" s="82"/>
      <c r="F2" s="82"/>
      <c r="G2" s="82"/>
      <c r="H2" s="82"/>
    </row>
    <row r="3" spans="1:8" s="2" customFormat="1" ht="14.25" customHeight="1">
      <c r="A3" s="81"/>
      <c r="B3" s="81"/>
      <c r="C3" s="81"/>
      <c r="D3" s="81"/>
      <c r="E3" s="81"/>
      <c r="F3" s="81"/>
      <c r="G3" s="81"/>
      <c r="H3" s="81"/>
    </row>
    <row r="4" spans="1:8" s="2" customFormat="1" ht="14.25" customHeight="1">
      <c r="A4" s="83"/>
      <c r="B4" s="83"/>
      <c r="C4" s="83"/>
      <c r="D4" s="83"/>
      <c r="E4" s="83"/>
      <c r="F4" s="83"/>
      <c r="G4" s="83"/>
      <c r="H4" s="83"/>
    </row>
    <row r="5" spans="1:8" s="4" customFormat="1" ht="12" customHeight="1">
      <c r="A5" s="84"/>
      <c r="B5" s="85"/>
      <c r="C5" s="86" t="s">
        <v>1</v>
      </c>
      <c r="D5" s="85"/>
      <c r="E5" s="5" t="s">
        <v>2</v>
      </c>
      <c r="F5" s="86" t="s">
        <v>3</v>
      </c>
      <c r="G5" s="84"/>
      <c r="H5" s="84"/>
    </row>
    <row r="6" spans="1:8" s="6" customFormat="1" ht="12" customHeight="1">
      <c r="A6" s="87"/>
      <c r="B6" s="87"/>
      <c r="C6" s="88"/>
      <c r="D6" s="89"/>
      <c r="E6" s="7"/>
      <c r="F6" s="88"/>
      <c r="G6" s="90"/>
      <c r="H6" s="90"/>
    </row>
    <row r="7" spans="1:8" s="6" customFormat="1" ht="12" customHeight="1">
      <c r="A7" s="87"/>
      <c r="B7" s="87"/>
      <c r="C7" s="87"/>
      <c r="D7" s="87"/>
      <c r="E7" s="87"/>
      <c r="F7" s="87"/>
      <c r="G7" s="87"/>
      <c r="H7" s="87"/>
    </row>
    <row r="8" spans="1:8" s="6" customFormat="1" ht="12" customHeight="1">
      <c r="A8" s="91"/>
      <c r="B8" s="91"/>
      <c r="C8" s="8"/>
      <c r="D8" s="9" t="s">
        <v>4</v>
      </c>
      <c r="E8" s="9"/>
      <c r="F8" s="9" t="s">
        <v>1</v>
      </c>
      <c r="G8" s="9" t="s">
        <v>5</v>
      </c>
      <c r="H8" s="9" t="s">
        <v>6</v>
      </c>
    </row>
    <row r="9" spans="1:8" s="10" customFormat="1" ht="11.25" customHeight="1">
      <c r="A9" s="92" t="s">
        <v>7</v>
      </c>
      <c r="B9" s="92"/>
      <c r="C9" s="92"/>
      <c r="D9" s="92"/>
      <c r="E9" s="92"/>
      <c r="F9" s="92"/>
      <c r="G9" s="92"/>
      <c r="H9" s="92"/>
    </row>
    <row r="10" spans="1:8" s="10" customFormat="1" ht="11.25" customHeight="1">
      <c r="A10" s="93" t="s">
        <v>8</v>
      </c>
      <c r="B10" s="93"/>
      <c r="C10" s="12">
        <f aca="true" t="shared" si="0" ref="C10:H10">SUM(C11:C21)</f>
        <v>27088</v>
      </c>
      <c r="D10" s="12">
        <f t="shared" si="0"/>
        <v>5436</v>
      </c>
      <c r="E10" s="12">
        <f t="shared" si="0"/>
        <v>370</v>
      </c>
      <c r="F10" s="12">
        <f t="shared" si="0"/>
        <v>26718</v>
      </c>
      <c r="G10" s="12">
        <f t="shared" si="0"/>
        <v>5066</v>
      </c>
      <c r="H10" s="12">
        <f t="shared" si="0"/>
        <v>21652</v>
      </c>
    </row>
    <row r="11" spans="2:8" s="10" customFormat="1" ht="11.25" customHeight="1">
      <c r="B11" s="11" t="s">
        <v>9</v>
      </c>
      <c r="C11" s="12">
        <v>2530</v>
      </c>
      <c r="D11" s="12">
        <v>809</v>
      </c>
      <c r="E11" s="12">
        <v>76</v>
      </c>
      <c r="F11" s="12">
        <v>2454</v>
      </c>
      <c r="G11" s="12">
        <v>733</v>
      </c>
      <c r="H11" s="12">
        <v>1721</v>
      </c>
    </row>
    <row r="12" spans="2:8" s="10" customFormat="1" ht="11.25" customHeight="1">
      <c r="B12" s="11" t="s">
        <v>10</v>
      </c>
      <c r="C12" s="12">
        <v>3220</v>
      </c>
      <c r="D12" s="12">
        <v>839</v>
      </c>
      <c r="E12" s="12">
        <v>35</v>
      </c>
      <c r="F12" s="12">
        <v>3185</v>
      </c>
      <c r="G12" s="12">
        <v>804</v>
      </c>
      <c r="H12" s="12">
        <v>2381</v>
      </c>
    </row>
    <row r="13" spans="2:8" s="10" customFormat="1" ht="11.25" customHeight="1">
      <c r="B13" s="11" t="s">
        <v>11</v>
      </c>
      <c r="C13" s="12">
        <v>154</v>
      </c>
      <c r="D13" s="12">
        <v>52</v>
      </c>
      <c r="E13" s="12">
        <v>3</v>
      </c>
      <c r="F13" s="12">
        <v>151</v>
      </c>
      <c r="G13" s="12">
        <v>49</v>
      </c>
      <c r="H13" s="12">
        <v>102</v>
      </c>
    </row>
    <row r="14" spans="2:8" s="10" customFormat="1" ht="11.25" customHeight="1">
      <c r="B14" s="11" t="s">
        <v>12</v>
      </c>
      <c r="C14" s="12">
        <v>14519</v>
      </c>
      <c r="D14" s="12">
        <v>1877</v>
      </c>
      <c r="E14" s="12">
        <v>156</v>
      </c>
      <c r="F14" s="12">
        <v>14363</v>
      </c>
      <c r="G14" s="12">
        <v>1721</v>
      </c>
      <c r="H14" s="12">
        <v>12642</v>
      </c>
    </row>
    <row r="15" spans="2:8" s="10" customFormat="1" ht="11.25" customHeight="1">
      <c r="B15" s="11" t="s">
        <v>13</v>
      </c>
      <c r="C15" s="12">
        <v>215</v>
      </c>
      <c r="D15" s="12">
        <v>14</v>
      </c>
      <c r="E15" s="12">
        <v>2</v>
      </c>
      <c r="F15" s="12">
        <v>213</v>
      </c>
      <c r="G15" s="12">
        <v>12</v>
      </c>
      <c r="H15" s="12">
        <v>201</v>
      </c>
    </row>
    <row r="16" spans="2:8" s="10" customFormat="1" ht="11.25" customHeight="1">
      <c r="B16" s="11" t="s">
        <v>14</v>
      </c>
      <c r="C16" s="12">
        <v>604</v>
      </c>
      <c r="D16" s="12">
        <v>84</v>
      </c>
      <c r="E16" s="12">
        <v>9</v>
      </c>
      <c r="F16" s="12">
        <v>595</v>
      </c>
      <c r="G16" s="12">
        <v>75</v>
      </c>
      <c r="H16" s="12">
        <v>520</v>
      </c>
    </row>
    <row r="17" spans="2:8" s="10" customFormat="1" ht="11.25" customHeight="1">
      <c r="B17" s="11" t="s">
        <v>15</v>
      </c>
      <c r="C17" s="12">
        <v>727</v>
      </c>
      <c r="D17" s="12">
        <v>179</v>
      </c>
      <c r="E17" s="12">
        <v>11</v>
      </c>
      <c r="F17" s="12">
        <v>716</v>
      </c>
      <c r="G17" s="12">
        <v>168</v>
      </c>
      <c r="H17" s="12">
        <v>548</v>
      </c>
    </row>
    <row r="18" spans="2:8" s="10" customFormat="1" ht="11.25" customHeight="1">
      <c r="B18" s="11" t="s">
        <v>16</v>
      </c>
      <c r="C18" s="12">
        <v>740</v>
      </c>
      <c r="D18" s="12">
        <v>152</v>
      </c>
      <c r="E18" s="12">
        <v>4</v>
      </c>
      <c r="F18" s="12">
        <v>736</v>
      </c>
      <c r="G18" s="12">
        <v>148</v>
      </c>
      <c r="H18" s="12">
        <v>588</v>
      </c>
    </row>
    <row r="19" spans="2:8" s="10" customFormat="1" ht="11.25" customHeight="1">
      <c r="B19" s="11" t="s">
        <v>17</v>
      </c>
      <c r="C19" s="12">
        <v>1990</v>
      </c>
      <c r="D19" s="12">
        <v>548</v>
      </c>
      <c r="E19" s="12">
        <v>18</v>
      </c>
      <c r="F19" s="12">
        <v>1972</v>
      </c>
      <c r="G19" s="12">
        <v>530</v>
      </c>
      <c r="H19" s="12">
        <v>1442</v>
      </c>
    </row>
    <row r="20" spans="2:8" s="10" customFormat="1" ht="11.25" customHeight="1">
      <c r="B20" s="11" t="s">
        <v>18</v>
      </c>
      <c r="C20" s="12">
        <v>2272</v>
      </c>
      <c r="D20" s="12">
        <v>851</v>
      </c>
      <c r="E20" s="12">
        <v>47</v>
      </c>
      <c r="F20" s="12">
        <v>2225</v>
      </c>
      <c r="G20" s="12">
        <v>804</v>
      </c>
      <c r="H20" s="12">
        <v>1421</v>
      </c>
    </row>
    <row r="21" spans="2:8" s="10" customFormat="1" ht="11.25" customHeight="1">
      <c r="B21" s="10" t="s">
        <v>19</v>
      </c>
      <c r="C21" s="13">
        <v>117</v>
      </c>
      <c r="D21" s="13">
        <v>31</v>
      </c>
      <c r="E21" s="13">
        <v>9</v>
      </c>
      <c r="F21" s="14">
        <v>108</v>
      </c>
      <c r="G21" s="13">
        <v>22</v>
      </c>
      <c r="H21" s="13">
        <v>86</v>
      </c>
    </row>
    <row r="22" spans="1:8" s="10" customFormat="1" ht="11.25" customHeight="1">
      <c r="A22" s="94"/>
      <c r="B22" s="94"/>
      <c r="C22" s="94"/>
      <c r="D22" s="94"/>
      <c r="E22" s="94"/>
      <c r="F22" s="94"/>
      <c r="G22" s="94"/>
      <c r="H22" s="94"/>
    </row>
    <row r="23" spans="1:8" s="10" customFormat="1" ht="11.25" customHeight="1">
      <c r="A23" s="93" t="s">
        <v>20</v>
      </c>
      <c r="B23" s="93"/>
      <c r="C23" s="12">
        <f aca="true" t="shared" si="1" ref="C23:H23">SUM(C24:C26)</f>
        <v>27088</v>
      </c>
      <c r="D23" s="12">
        <f t="shared" si="1"/>
        <v>5436</v>
      </c>
      <c r="E23" s="12">
        <f t="shared" si="1"/>
        <v>370</v>
      </c>
      <c r="F23" s="12">
        <f t="shared" si="1"/>
        <v>26718</v>
      </c>
      <c r="G23" s="12">
        <f t="shared" si="1"/>
        <v>5066</v>
      </c>
      <c r="H23" s="12">
        <f t="shared" si="1"/>
        <v>21652</v>
      </c>
    </row>
    <row r="24" spans="2:8" s="10" customFormat="1" ht="11.25" customHeight="1">
      <c r="B24" s="15" t="s">
        <v>21</v>
      </c>
      <c r="C24" s="16">
        <v>2530</v>
      </c>
      <c r="D24" s="16">
        <v>809</v>
      </c>
      <c r="E24" s="16">
        <v>76</v>
      </c>
      <c r="F24" s="16">
        <v>2454</v>
      </c>
      <c r="G24" s="16">
        <v>733</v>
      </c>
      <c r="H24" s="16">
        <v>1721</v>
      </c>
    </row>
    <row r="25" spans="2:8" s="10" customFormat="1" ht="11.25" customHeight="1">
      <c r="B25" s="11" t="s">
        <v>22</v>
      </c>
      <c r="C25" s="12">
        <v>19512</v>
      </c>
      <c r="D25" s="12">
        <v>3980</v>
      </c>
      <c r="E25" s="12">
        <v>243</v>
      </c>
      <c r="F25" s="12">
        <v>19269</v>
      </c>
      <c r="G25" s="12">
        <v>3737</v>
      </c>
      <c r="H25" s="12">
        <v>15532</v>
      </c>
    </row>
    <row r="26" spans="2:8" s="10" customFormat="1" ht="11.25" customHeight="1">
      <c r="B26" s="10" t="s">
        <v>23</v>
      </c>
      <c r="C26" s="13">
        <v>5046</v>
      </c>
      <c r="D26" s="13">
        <v>647</v>
      </c>
      <c r="E26" s="13">
        <v>51</v>
      </c>
      <c r="F26" s="13">
        <v>4995</v>
      </c>
      <c r="G26" s="13">
        <v>596</v>
      </c>
      <c r="H26" s="13">
        <v>4399</v>
      </c>
    </row>
    <row r="27" spans="1:8" s="10" customFormat="1" ht="11.25" customHeight="1">
      <c r="A27" s="95" t="s">
        <v>24</v>
      </c>
      <c r="B27" s="95"/>
      <c r="C27" s="95"/>
      <c r="D27" s="95"/>
      <c r="E27" s="95"/>
      <c r="F27" s="95"/>
      <c r="G27" s="95"/>
      <c r="H27" s="95"/>
    </row>
    <row r="28" spans="1:8" s="10" customFormat="1" ht="11.25" customHeight="1">
      <c r="A28" s="93" t="s">
        <v>8</v>
      </c>
      <c r="B28" s="93"/>
      <c r="C28" s="12">
        <f aca="true" t="shared" si="2" ref="C28:H28">SUM(C29:C39)</f>
        <v>1923</v>
      </c>
      <c r="D28" s="12">
        <f t="shared" si="2"/>
        <v>459</v>
      </c>
      <c r="E28" s="12">
        <f t="shared" si="2"/>
        <v>16</v>
      </c>
      <c r="F28" s="12">
        <f t="shared" si="2"/>
        <v>1907</v>
      </c>
      <c r="G28" s="12">
        <f t="shared" si="2"/>
        <v>443</v>
      </c>
      <c r="H28" s="12">
        <f t="shared" si="2"/>
        <v>1464</v>
      </c>
    </row>
    <row r="29" spans="2:8" s="10" customFormat="1" ht="11.25" customHeight="1">
      <c r="B29" s="11" t="s">
        <v>9</v>
      </c>
      <c r="C29" s="12">
        <v>135</v>
      </c>
      <c r="D29" s="12">
        <v>54</v>
      </c>
      <c r="E29" s="17">
        <v>4</v>
      </c>
      <c r="F29" s="12">
        <v>131</v>
      </c>
      <c r="G29" s="17">
        <v>50</v>
      </c>
      <c r="H29" s="17">
        <v>81</v>
      </c>
    </row>
    <row r="30" spans="2:8" s="10" customFormat="1" ht="11.25" customHeight="1">
      <c r="B30" s="11" t="s">
        <v>10</v>
      </c>
      <c r="C30" s="12">
        <v>111</v>
      </c>
      <c r="D30" s="12">
        <v>39</v>
      </c>
      <c r="E30" s="17">
        <v>0</v>
      </c>
      <c r="F30" s="12">
        <v>111</v>
      </c>
      <c r="G30" s="17">
        <v>39</v>
      </c>
      <c r="H30" s="17">
        <v>72</v>
      </c>
    </row>
    <row r="31" spans="2:8" s="10" customFormat="1" ht="11.25" customHeight="1">
      <c r="B31" s="11" t="s">
        <v>11</v>
      </c>
      <c r="C31" s="12">
        <v>3</v>
      </c>
      <c r="D31" s="12">
        <v>1</v>
      </c>
      <c r="E31" s="17">
        <v>0</v>
      </c>
      <c r="F31" s="12">
        <v>3</v>
      </c>
      <c r="G31" s="17">
        <v>1</v>
      </c>
      <c r="H31" s="17">
        <v>2</v>
      </c>
    </row>
    <row r="32" spans="2:8" s="10" customFormat="1" ht="11.25" customHeight="1">
      <c r="B32" s="11" t="s">
        <v>12</v>
      </c>
      <c r="C32" s="12">
        <v>1012</v>
      </c>
      <c r="D32" s="12">
        <v>133</v>
      </c>
      <c r="E32" s="17">
        <v>6</v>
      </c>
      <c r="F32" s="12">
        <v>1006</v>
      </c>
      <c r="G32" s="17">
        <v>127</v>
      </c>
      <c r="H32" s="17">
        <v>879</v>
      </c>
    </row>
    <row r="33" spans="2:8" s="10" customFormat="1" ht="11.25" customHeight="1">
      <c r="B33" s="11" t="s">
        <v>13</v>
      </c>
      <c r="C33" s="12">
        <v>9</v>
      </c>
      <c r="D33" s="12">
        <v>0</v>
      </c>
      <c r="E33" s="17">
        <v>0</v>
      </c>
      <c r="F33" s="12">
        <v>9</v>
      </c>
      <c r="G33" s="17">
        <v>0</v>
      </c>
      <c r="H33" s="17">
        <v>9</v>
      </c>
    </row>
    <row r="34" spans="2:8" s="10" customFormat="1" ht="11.25" customHeight="1">
      <c r="B34" s="11" t="s">
        <v>14</v>
      </c>
      <c r="C34" s="12">
        <v>52</v>
      </c>
      <c r="D34" s="12">
        <v>9</v>
      </c>
      <c r="E34" s="17">
        <v>0</v>
      </c>
      <c r="F34" s="12">
        <v>52</v>
      </c>
      <c r="G34" s="17">
        <v>9</v>
      </c>
      <c r="H34" s="17">
        <v>43</v>
      </c>
    </row>
    <row r="35" spans="2:8" s="10" customFormat="1" ht="11.25" customHeight="1">
      <c r="B35" s="11" t="s">
        <v>15</v>
      </c>
      <c r="C35" s="12">
        <v>63</v>
      </c>
      <c r="D35" s="12">
        <v>12</v>
      </c>
      <c r="E35" s="17">
        <v>1</v>
      </c>
      <c r="F35" s="12">
        <v>62</v>
      </c>
      <c r="G35" s="17">
        <v>11</v>
      </c>
      <c r="H35" s="17">
        <v>51</v>
      </c>
    </row>
    <row r="36" spans="2:8" s="10" customFormat="1" ht="11.25" customHeight="1">
      <c r="B36" s="11" t="s">
        <v>16</v>
      </c>
      <c r="C36" s="12">
        <v>53</v>
      </c>
      <c r="D36" s="12">
        <v>18</v>
      </c>
      <c r="E36" s="17">
        <v>0</v>
      </c>
      <c r="F36" s="12">
        <v>53</v>
      </c>
      <c r="G36" s="17">
        <v>18</v>
      </c>
      <c r="H36" s="17">
        <v>35</v>
      </c>
    </row>
    <row r="37" spans="2:8" s="10" customFormat="1" ht="11.25" customHeight="1">
      <c r="B37" s="11" t="s">
        <v>17</v>
      </c>
      <c r="C37" s="12">
        <v>221</v>
      </c>
      <c r="D37" s="12">
        <v>81</v>
      </c>
      <c r="E37" s="17">
        <v>1</v>
      </c>
      <c r="F37" s="12">
        <v>220</v>
      </c>
      <c r="G37" s="17">
        <v>80</v>
      </c>
      <c r="H37" s="17">
        <v>140</v>
      </c>
    </row>
    <row r="38" spans="2:8" s="10" customFormat="1" ht="11.25" customHeight="1">
      <c r="B38" s="11" t="s">
        <v>18</v>
      </c>
      <c r="C38" s="12">
        <v>262</v>
      </c>
      <c r="D38" s="12">
        <v>111</v>
      </c>
      <c r="E38" s="17">
        <v>4</v>
      </c>
      <c r="F38" s="12">
        <v>258</v>
      </c>
      <c r="G38" s="17">
        <v>107</v>
      </c>
      <c r="H38" s="17">
        <v>151</v>
      </c>
    </row>
    <row r="39" spans="2:8" s="10" customFormat="1" ht="11.25" customHeight="1">
      <c r="B39" s="10" t="s">
        <v>19</v>
      </c>
      <c r="C39" s="13">
        <v>2</v>
      </c>
      <c r="D39" s="13">
        <v>1</v>
      </c>
      <c r="E39" s="18">
        <v>0</v>
      </c>
      <c r="F39" s="13">
        <v>2</v>
      </c>
      <c r="G39" s="18">
        <v>1</v>
      </c>
      <c r="H39" s="18">
        <v>1</v>
      </c>
    </row>
    <row r="40" spans="1:8" s="10" customFormat="1" ht="11.25" customHeight="1">
      <c r="A40" s="94"/>
      <c r="B40" s="94"/>
      <c r="C40" s="94"/>
      <c r="D40" s="94"/>
      <c r="E40" s="94"/>
      <c r="F40" s="94"/>
      <c r="G40" s="94"/>
      <c r="H40" s="94"/>
    </row>
    <row r="41" spans="1:8" s="10" customFormat="1" ht="11.25" customHeight="1">
      <c r="A41" s="93" t="s">
        <v>20</v>
      </c>
      <c r="B41" s="93"/>
      <c r="C41" s="12">
        <f aca="true" t="shared" si="3" ref="C41:H41">SUM(C42:C52)</f>
        <v>1923</v>
      </c>
      <c r="D41" s="12">
        <f t="shared" si="3"/>
        <v>459</v>
      </c>
      <c r="E41" s="12">
        <f t="shared" si="3"/>
        <v>16</v>
      </c>
      <c r="F41" s="12">
        <f t="shared" si="3"/>
        <v>1907</v>
      </c>
      <c r="G41" s="12">
        <f t="shared" si="3"/>
        <v>443</v>
      </c>
      <c r="H41" s="12">
        <f t="shared" si="3"/>
        <v>1464</v>
      </c>
    </row>
    <row r="42" spans="2:8" s="10" customFormat="1" ht="11.25" customHeight="1">
      <c r="B42" s="11" t="s">
        <v>21</v>
      </c>
      <c r="C42" s="12">
        <v>135</v>
      </c>
      <c r="D42" s="12">
        <v>54</v>
      </c>
      <c r="E42" s="12">
        <v>4</v>
      </c>
      <c r="F42" s="12">
        <v>131</v>
      </c>
      <c r="G42" s="12">
        <v>50</v>
      </c>
      <c r="H42" s="12">
        <v>81</v>
      </c>
    </row>
    <row r="43" spans="2:8" s="10" customFormat="1" ht="11.25" customHeight="1">
      <c r="B43" s="11" t="s">
        <v>22</v>
      </c>
      <c r="C43" s="12">
        <v>1451</v>
      </c>
      <c r="D43" s="12">
        <v>363</v>
      </c>
      <c r="E43" s="12">
        <v>11</v>
      </c>
      <c r="F43" s="12">
        <v>1440</v>
      </c>
      <c r="G43" s="12">
        <v>352</v>
      </c>
      <c r="H43" s="12">
        <v>1088</v>
      </c>
    </row>
    <row r="44" spans="2:8" s="10" customFormat="1" ht="11.25" customHeight="1">
      <c r="B44" s="10" t="s">
        <v>23</v>
      </c>
      <c r="C44" s="13">
        <v>337</v>
      </c>
      <c r="D44" s="13">
        <v>42</v>
      </c>
      <c r="E44" s="13">
        <v>1</v>
      </c>
      <c r="F44" s="13">
        <v>336</v>
      </c>
      <c r="G44" s="13">
        <v>41</v>
      </c>
      <c r="H44" s="13">
        <v>295</v>
      </c>
    </row>
    <row r="45" spans="1:8" s="19" customFormat="1" ht="5.25" customHeight="1">
      <c r="A45" s="98"/>
      <c r="B45" s="98"/>
      <c r="C45" s="98"/>
      <c r="D45" s="98"/>
      <c r="E45" s="98"/>
      <c r="F45" s="98"/>
      <c r="G45" s="98"/>
      <c r="H45" s="98"/>
    </row>
    <row r="46" spans="1:8" s="20" customFormat="1" ht="9" customHeight="1">
      <c r="A46" s="102" t="s">
        <v>75</v>
      </c>
      <c r="B46" s="102"/>
      <c r="C46" s="102"/>
      <c r="D46" s="102"/>
      <c r="E46" s="102"/>
      <c r="F46" s="102"/>
      <c r="G46" s="102"/>
      <c r="H46" s="102"/>
    </row>
    <row r="47" spans="1:8" s="19" customFormat="1" ht="5.25" customHeight="1">
      <c r="A47" s="99"/>
      <c r="B47" s="99"/>
      <c r="C47" s="99"/>
      <c r="D47" s="99"/>
      <c r="E47" s="99"/>
      <c r="F47" s="99"/>
      <c r="G47" s="99"/>
      <c r="H47" s="99"/>
    </row>
    <row r="48" spans="1:8" s="21" customFormat="1" ht="11.25" customHeight="1">
      <c r="A48" s="97" t="s">
        <v>27</v>
      </c>
      <c r="B48" s="97"/>
      <c r="C48" s="97"/>
      <c r="D48" s="97"/>
      <c r="E48" s="97"/>
      <c r="F48" s="97"/>
      <c r="G48" s="97"/>
      <c r="H48" s="97"/>
    </row>
    <row r="49" spans="1:8" s="21" customFormat="1" ht="11.25" customHeight="1">
      <c r="A49" s="97" t="s">
        <v>44</v>
      </c>
      <c r="B49" s="97"/>
      <c r="C49" s="97"/>
      <c r="D49" s="97"/>
      <c r="E49" s="97"/>
      <c r="F49" s="97"/>
      <c r="G49" s="97"/>
      <c r="H49" s="97"/>
    </row>
  </sheetData>
  <sheetProtection/>
  <mergeCells count="25">
    <mergeCell ref="A1:H1"/>
    <mergeCell ref="A2:H2"/>
    <mergeCell ref="A3:H3"/>
    <mergeCell ref="A4:H4"/>
    <mergeCell ref="A5:B5"/>
    <mergeCell ref="C5:D5"/>
    <mergeCell ref="F5:H5"/>
    <mergeCell ref="A6:B6"/>
    <mergeCell ref="C6:D6"/>
    <mergeCell ref="F6:H6"/>
    <mergeCell ref="A22:H22"/>
    <mergeCell ref="A23:B23"/>
    <mergeCell ref="A27:H27"/>
    <mergeCell ref="A28:B28"/>
    <mergeCell ref="A7:H7"/>
    <mergeCell ref="A8:B8"/>
    <mergeCell ref="A9:H9"/>
    <mergeCell ref="A10:B10"/>
    <mergeCell ref="A47:H47"/>
    <mergeCell ref="A48:H48"/>
    <mergeCell ref="A49:H49"/>
    <mergeCell ref="A40:H40"/>
    <mergeCell ref="A41:B41"/>
    <mergeCell ref="A45:H45"/>
    <mergeCell ref="A46:H46"/>
  </mergeCells>
  <printOptions/>
  <pageMargins left="0" right="0.7874015748031497" top="0" bottom="0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2.7109375" style="1" customWidth="1"/>
    <col min="2" max="2" width="38.421875" style="1" customWidth="1"/>
    <col min="3" max="8" width="12.00390625" style="1" customWidth="1"/>
    <col min="9" max="16384" width="11.421875" style="1" customWidth="1"/>
  </cols>
  <sheetData>
    <row r="1" spans="1:8" s="2" customFormat="1" ht="14.25" customHeight="1">
      <c r="A1" s="81"/>
      <c r="B1" s="81"/>
      <c r="C1" s="81"/>
      <c r="D1" s="81"/>
      <c r="E1" s="81"/>
      <c r="F1" s="81"/>
      <c r="G1" s="81"/>
      <c r="H1" s="81"/>
    </row>
    <row r="2" spans="1:8" s="3" customFormat="1" ht="12.75">
      <c r="A2" s="82" t="s">
        <v>30</v>
      </c>
      <c r="B2" s="82"/>
      <c r="C2" s="82"/>
      <c r="D2" s="82"/>
      <c r="E2" s="82"/>
      <c r="F2" s="82"/>
      <c r="G2" s="82"/>
      <c r="H2" s="82"/>
    </row>
    <row r="3" spans="1:8" s="2" customFormat="1" ht="14.25" customHeight="1">
      <c r="A3" s="81"/>
      <c r="B3" s="81"/>
      <c r="C3" s="81"/>
      <c r="D3" s="81"/>
      <c r="E3" s="81"/>
      <c r="F3" s="81"/>
      <c r="G3" s="81"/>
      <c r="H3" s="81"/>
    </row>
    <row r="4" spans="1:8" s="2" customFormat="1" ht="14.25" customHeight="1">
      <c r="A4" s="83"/>
      <c r="B4" s="83"/>
      <c r="C4" s="83"/>
      <c r="D4" s="83"/>
      <c r="E4" s="83"/>
      <c r="F4" s="83"/>
      <c r="G4" s="83"/>
      <c r="H4" s="83"/>
    </row>
    <row r="5" spans="1:8" s="4" customFormat="1" ht="12" customHeight="1">
      <c r="A5" s="84"/>
      <c r="B5" s="85"/>
      <c r="C5" s="86" t="s">
        <v>1</v>
      </c>
      <c r="D5" s="85"/>
      <c r="E5" s="5" t="s">
        <v>2</v>
      </c>
      <c r="F5" s="86" t="s">
        <v>3</v>
      </c>
      <c r="G5" s="84"/>
      <c r="H5" s="84"/>
    </row>
    <row r="6" spans="1:8" s="6" customFormat="1" ht="12" customHeight="1">
      <c r="A6" s="87"/>
      <c r="B6" s="87"/>
      <c r="C6" s="88"/>
      <c r="D6" s="89"/>
      <c r="E6" s="7"/>
      <c r="F6" s="88"/>
      <c r="G6" s="90"/>
      <c r="H6" s="90"/>
    </row>
    <row r="7" spans="1:8" s="6" customFormat="1" ht="12" customHeight="1">
      <c r="A7" s="87"/>
      <c r="B7" s="87"/>
      <c r="C7" s="87"/>
      <c r="D7" s="87"/>
      <c r="E7" s="87"/>
      <c r="F7" s="87"/>
      <c r="G7" s="87"/>
      <c r="H7" s="87"/>
    </row>
    <row r="8" spans="1:8" s="6" customFormat="1" ht="12" customHeight="1">
      <c r="A8" s="91"/>
      <c r="B8" s="91"/>
      <c r="C8" s="8"/>
      <c r="D8" s="9" t="s">
        <v>4</v>
      </c>
      <c r="E8" s="9"/>
      <c r="F8" s="9" t="s">
        <v>1</v>
      </c>
      <c r="G8" s="9" t="s">
        <v>5</v>
      </c>
      <c r="H8" s="9" t="s">
        <v>6</v>
      </c>
    </row>
    <row r="9" spans="1:8" s="10" customFormat="1" ht="11.25" customHeight="1">
      <c r="A9" s="92" t="s">
        <v>7</v>
      </c>
      <c r="B9" s="92"/>
      <c r="C9" s="92"/>
      <c r="D9" s="92"/>
      <c r="E9" s="92"/>
      <c r="F9" s="92"/>
      <c r="G9" s="92"/>
      <c r="H9" s="92"/>
    </row>
    <row r="10" spans="1:8" s="10" customFormat="1" ht="11.25" customHeight="1">
      <c r="A10" s="93" t="s">
        <v>8</v>
      </c>
      <c r="B10" s="93"/>
      <c r="C10" s="12">
        <f aca="true" t="shared" si="0" ref="C10:H10">SUM(C11:C21)</f>
        <v>27163</v>
      </c>
      <c r="D10" s="12">
        <f t="shared" si="0"/>
        <v>5468</v>
      </c>
      <c r="E10" s="12">
        <f t="shared" si="0"/>
        <v>409</v>
      </c>
      <c r="F10" s="12">
        <f t="shared" si="0"/>
        <v>26754</v>
      </c>
      <c r="G10" s="12">
        <f t="shared" si="0"/>
        <v>5059</v>
      </c>
      <c r="H10" s="12">
        <f t="shared" si="0"/>
        <v>21695</v>
      </c>
    </row>
    <row r="11" spans="2:8" s="10" customFormat="1" ht="11.25" customHeight="1">
      <c r="B11" s="11" t="s">
        <v>9</v>
      </c>
      <c r="C11" s="12">
        <v>2423</v>
      </c>
      <c r="D11" s="12">
        <v>776</v>
      </c>
      <c r="E11" s="12">
        <v>69</v>
      </c>
      <c r="F11" s="12">
        <v>2354</v>
      </c>
      <c r="G11" s="12">
        <v>707</v>
      </c>
      <c r="H11" s="12">
        <v>1647</v>
      </c>
    </row>
    <row r="12" spans="2:8" s="10" customFormat="1" ht="11.25" customHeight="1">
      <c r="B12" s="11" t="s">
        <v>10</v>
      </c>
      <c r="C12" s="12">
        <v>3174</v>
      </c>
      <c r="D12" s="12">
        <v>852</v>
      </c>
      <c r="E12" s="12">
        <v>37</v>
      </c>
      <c r="F12" s="12">
        <v>3137</v>
      </c>
      <c r="G12" s="12">
        <v>815</v>
      </c>
      <c r="H12" s="12">
        <v>2322</v>
      </c>
    </row>
    <row r="13" spans="2:8" s="10" customFormat="1" ht="11.25" customHeight="1">
      <c r="B13" s="11" t="s">
        <v>11</v>
      </c>
      <c r="C13" s="12">
        <v>153</v>
      </c>
      <c r="D13" s="12">
        <v>47</v>
      </c>
      <c r="E13" s="12">
        <v>3</v>
      </c>
      <c r="F13" s="12">
        <v>150</v>
      </c>
      <c r="G13" s="12">
        <v>44</v>
      </c>
      <c r="H13" s="12">
        <v>106</v>
      </c>
    </row>
    <row r="14" spans="2:8" s="10" customFormat="1" ht="11.25" customHeight="1">
      <c r="B14" s="11" t="s">
        <v>12</v>
      </c>
      <c r="C14" s="12">
        <v>14635</v>
      </c>
      <c r="D14" s="12">
        <v>1899</v>
      </c>
      <c r="E14" s="12">
        <v>178</v>
      </c>
      <c r="F14" s="12">
        <v>14457</v>
      </c>
      <c r="G14" s="12">
        <v>1721</v>
      </c>
      <c r="H14" s="12">
        <v>12736</v>
      </c>
    </row>
    <row r="15" spans="2:8" s="10" customFormat="1" ht="11.25" customHeight="1">
      <c r="B15" s="11" t="s">
        <v>13</v>
      </c>
      <c r="C15" s="12">
        <v>222</v>
      </c>
      <c r="D15" s="12">
        <v>46</v>
      </c>
      <c r="E15" s="12">
        <v>13</v>
      </c>
      <c r="F15" s="12">
        <v>209</v>
      </c>
      <c r="G15" s="12">
        <v>33</v>
      </c>
      <c r="H15" s="12">
        <v>176</v>
      </c>
    </row>
    <row r="16" spans="2:8" s="10" customFormat="1" ht="11.25" customHeight="1">
      <c r="B16" s="11" t="s">
        <v>14</v>
      </c>
      <c r="C16" s="12">
        <v>589</v>
      </c>
      <c r="D16" s="12">
        <v>85</v>
      </c>
      <c r="E16" s="12">
        <v>10</v>
      </c>
      <c r="F16" s="12">
        <v>579</v>
      </c>
      <c r="G16" s="12">
        <v>75</v>
      </c>
      <c r="H16" s="12">
        <v>504</v>
      </c>
    </row>
    <row r="17" spans="2:8" s="10" customFormat="1" ht="11.25" customHeight="1">
      <c r="B17" s="11" t="s">
        <v>15</v>
      </c>
      <c r="C17" s="12">
        <v>810</v>
      </c>
      <c r="D17" s="12">
        <v>196</v>
      </c>
      <c r="E17" s="12">
        <v>6</v>
      </c>
      <c r="F17" s="12">
        <v>804</v>
      </c>
      <c r="G17" s="12">
        <v>190</v>
      </c>
      <c r="H17" s="12">
        <v>614</v>
      </c>
    </row>
    <row r="18" spans="2:8" s="10" customFormat="1" ht="11.25" customHeight="1">
      <c r="B18" s="11" t="s">
        <v>16</v>
      </c>
      <c r="C18" s="12">
        <v>888</v>
      </c>
      <c r="D18" s="12">
        <v>217</v>
      </c>
      <c r="E18" s="12">
        <v>10</v>
      </c>
      <c r="F18" s="12">
        <v>878</v>
      </c>
      <c r="G18" s="12">
        <v>207</v>
      </c>
      <c r="H18" s="12">
        <v>671</v>
      </c>
    </row>
    <row r="19" spans="2:8" s="10" customFormat="1" ht="11.25" customHeight="1">
      <c r="B19" s="11" t="s">
        <v>17</v>
      </c>
      <c r="C19" s="12">
        <v>1870</v>
      </c>
      <c r="D19" s="12">
        <v>490</v>
      </c>
      <c r="E19" s="12">
        <v>17</v>
      </c>
      <c r="F19" s="12">
        <v>1853</v>
      </c>
      <c r="G19" s="12">
        <v>473</v>
      </c>
      <c r="H19" s="12">
        <v>1380</v>
      </c>
    </row>
    <row r="20" spans="2:8" s="10" customFormat="1" ht="11.25" customHeight="1">
      <c r="B20" s="11" t="s">
        <v>18</v>
      </c>
      <c r="C20" s="12">
        <v>2298</v>
      </c>
      <c r="D20" s="12">
        <v>830</v>
      </c>
      <c r="E20" s="12">
        <v>59</v>
      </c>
      <c r="F20" s="12">
        <v>2239</v>
      </c>
      <c r="G20" s="12">
        <v>771</v>
      </c>
      <c r="H20" s="12">
        <v>1468</v>
      </c>
    </row>
    <row r="21" spans="2:8" s="10" customFormat="1" ht="11.25" customHeight="1">
      <c r="B21" s="10" t="s">
        <v>19</v>
      </c>
      <c r="C21" s="13">
        <v>101</v>
      </c>
      <c r="D21" s="13">
        <v>30</v>
      </c>
      <c r="E21" s="13">
        <v>7</v>
      </c>
      <c r="F21" s="14">
        <v>94</v>
      </c>
      <c r="G21" s="13">
        <v>23</v>
      </c>
      <c r="H21" s="13">
        <v>71</v>
      </c>
    </row>
    <row r="22" spans="1:8" s="10" customFormat="1" ht="11.25" customHeight="1">
      <c r="A22" s="94"/>
      <c r="B22" s="94"/>
      <c r="C22" s="94"/>
      <c r="D22" s="94"/>
      <c r="E22" s="94"/>
      <c r="F22" s="94"/>
      <c r="G22" s="94"/>
      <c r="H22" s="94"/>
    </row>
    <row r="23" spans="1:8" s="10" customFormat="1" ht="11.25" customHeight="1">
      <c r="A23" s="93" t="s">
        <v>20</v>
      </c>
      <c r="B23" s="93"/>
      <c r="C23" s="12">
        <f aca="true" t="shared" si="1" ref="C23:H23">SUM(C24:C26)</f>
        <v>27163</v>
      </c>
      <c r="D23" s="12">
        <f t="shared" si="1"/>
        <v>5468</v>
      </c>
      <c r="E23" s="12">
        <f t="shared" si="1"/>
        <v>409</v>
      </c>
      <c r="F23" s="12">
        <f t="shared" si="1"/>
        <v>26754</v>
      </c>
      <c r="G23" s="12">
        <f t="shared" si="1"/>
        <v>5059</v>
      </c>
      <c r="H23" s="12">
        <f t="shared" si="1"/>
        <v>21695</v>
      </c>
    </row>
    <row r="24" spans="2:8" s="10" customFormat="1" ht="11.25" customHeight="1">
      <c r="B24" s="15" t="s">
        <v>21</v>
      </c>
      <c r="C24" s="16">
        <v>2423</v>
      </c>
      <c r="D24" s="16">
        <v>776</v>
      </c>
      <c r="E24" s="16">
        <v>69</v>
      </c>
      <c r="F24" s="16">
        <v>2354</v>
      </c>
      <c r="G24" s="16">
        <v>707</v>
      </c>
      <c r="H24" s="16">
        <v>1647</v>
      </c>
    </row>
    <row r="25" spans="2:8" s="10" customFormat="1" ht="11.25" customHeight="1">
      <c r="B25" s="11" t="s">
        <v>22</v>
      </c>
      <c r="C25" s="12">
        <v>19683</v>
      </c>
      <c r="D25" s="12">
        <v>4018</v>
      </c>
      <c r="E25" s="12">
        <v>275</v>
      </c>
      <c r="F25" s="12">
        <v>19408</v>
      </c>
      <c r="G25" s="12">
        <v>3743</v>
      </c>
      <c r="H25" s="12">
        <v>15665</v>
      </c>
    </row>
    <row r="26" spans="2:8" s="10" customFormat="1" ht="11.25" customHeight="1">
      <c r="B26" s="10" t="s">
        <v>23</v>
      </c>
      <c r="C26" s="13">
        <v>5057</v>
      </c>
      <c r="D26" s="13">
        <v>674</v>
      </c>
      <c r="E26" s="13">
        <v>65</v>
      </c>
      <c r="F26" s="13">
        <v>4992</v>
      </c>
      <c r="G26" s="13">
        <v>609</v>
      </c>
      <c r="H26" s="13">
        <v>4383</v>
      </c>
    </row>
    <row r="27" spans="1:8" s="10" customFormat="1" ht="11.25" customHeight="1">
      <c r="A27" s="95" t="s">
        <v>24</v>
      </c>
      <c r="B27" s="95"/>
      <c r="C27" s="95"/>
      <c r="D27" s="95"/>
      <c r="E27" s="95"/>
      <c r="F27" s="95"/>
      <c r="G27" s="95"/>
      <c r="H27" s="95"/>
    </row>
    <row r="28" spans="1:8" s="10" customFormat="1" ht="11.25" customHeight="1">
      <c r="A28" s="93" t="s">
        <v>8</v>
      </c>
      <c r="B28" s="93"/>
      <c r="C28" s="12">
        <f aca="true" t="shared" si="2" ref="C28:H28">SUM(C29:C39)</f>
        <v>1730</v>
      </c>
      <c r="D28" s="12">
        <f t="shared" si="2"/>
        <v>409</v>
      </c>
      <c r="E28" s="12">
        <f t="shared" si="2"/>
        <v>24</v>
      </c>
      <c r="F28" s="12">
        <f t="shared" si="2"/>
        <v>1706</v>
      </c>
      <c r="G28" s="12">
        <f t="shared" si="2"/>
        <v>385</v>
      </c>
      <c r="H28" s="12">
        <f t="shared" si="2"/>
        <v>1321</v>
      </c>
    </row>
    <row r="29" spans="2:8" s="10" customFormat="1" ht="11.25" customHeight="1">
      <c r="B29" s="11" t="s">
        <v>9</v>
      </c>
      <c r="C29" s="12">
        <v>128</v>
      </c>
      <c r="D29" s="12">
        <v>50</v>
      </c>
      <c r="E29" s="17">
        <v>5</v>
      </c>
      <c r="F29" s="12">
        <v>123</v>
      </c>
      <c r="G29" s="17">
        <v>45</v>
      </c>
      <c r="H29" s="17">
        <v>78</v>
      </c>
    </row>
    <row r="30" spans="2:8" s="10" customFormat="1" ht="11.25" customHeight="1">
      <c r="B30" s="11" t="s">
        <v>10</v>
      </c>
      <c r="C30" s="12">
        <v>105</v>
      </c>
      <c r="D30" s="12">
        <v>38</v>
      </c>
      <c r="E30" s="17">
        <v>2</v>
      </c>
      <c r="F30" s="12">
        <v>103</v>
      </c>
      <c r="G30" s="17">
        <v>36</v>
      </c>
      <c r="H30" s="17">
        <v>67</v>
      </c>
    </row>
    <row r="31" spans="2:8" s="10" customFormat="1" ht="11.25" customHeight="1">
      <c r="B31" s="11" t="s">
        <v>11</v>
      </c>
      <c r="C31" s="12">
        <v>4</v>
      </c>
      <c r="D31" s="12">
        <v>2</v>
      </c>
      <c r="E31" s="17">
        <v>0</v>
      </c>
      <c r="F31" s="12">
        <v>4</v>
      </c>
      <c r="G31" s="17">
        <v>2</v>
      </c>
      <c r="H31" s="17">
        <v>2</v>
      </c>
    </row>
    <row r="32" spans="2:8" s="10" customFormat="1" ht="11.25" customHeight="1">
      <c r="B32" s="11" t="s">
        <v>12</v>
      </c>
      <c r="C32" s="12">
        <v>837</v>
      </c>
      <c r="D32" s="12">
        <v>101</v>
      </c>
      <c r="E32" s="17">
        <v>11</v>
      </c>
      <c r="F32" s="12">
        <v>826</v>
      </c>
      <c r="G32" s="17">
        <v>90</v>
      </c>
      <c r="H32" s="17">
        <v>736</v>
      </c>
    </row>
    <row r="33" spans="2:8" s="10" customFormat="1" ht="11.25" customHeight="1">
      <c r="B33" s="11" t="s">
        <v>13</v>
      </c>
      <c r="C33" s="12">
        <v>9</v>
      </c>
      <c r="D33" s="12">
        <v>0</v>
      </c>
      <c r="E33" s="17">
        <v>0</v>
      </c>
      <c r="F33" s="12">
        <v>9</v>
      </c>
      <c r="G33" s="17">
        <v>0</v>
      </c>
      <c r="H33" s="17">
        <v>9</v>
      </c>
    </row>
    <row r="34" spans="2:8" s="10" customFormat="1" ht="11.25" customHeight="1">
      <c r="B34" s="11" t="s">
        <v>14</v>
      </c>
      <c r="C34" s="12">
        <v>51</v>
      </c>
      <c r="D34" s="12">
        <v>10</v>
      </c>
      <c r="E34" s="17">
        <v>1</v>
      </c>
      <c r="F34" s="12">
        <v>50</v>
      </c>
      <c r="G34" s="17">
        <v>9</v>
      </c>
      <c r="H34" s="17">
        <v>41</v>
      </c>
    </row>
    <row r="35" spans="2:8" s="10" customFormat="1" ht="11.25" customHeight="1">
      <c r="B35" s="11" t="s">
        <v>15</v>
      </c>
      <c r="C35" s="12">
        <v>54</v>
      </c>
      <c r="D35" s="12">
        <v>20</v>
      </c>
      <c r="E35" s="17">
        <v>0</v>
      </c>
      <c r="F35" s="12">
        <v>54</v>
      </c>
      <c r="G35" s="17">
        <v>20</v>
      </c>
      <c r="H35" s="17">
        <v>34</v>
      </c>
    </row>
    <row r="36" spans="2:8" s="10" customFormat="1" ht="11.25" customHeight="1">
      <c r="B36" s="11" t="s">
        <v>16</v>
      </c>
      <c r="C36" s="12">
        <v>79</v>
      </c>
      <c r="D36" s="12">
        <v>25</v>
      </c>
      <c r="E36" s="17">
        <v>0</v>
      </c>
      <c r="F36" s="12">
        <v>79</v>
      </c>
      <c r="G36" s="17">
        <v>25</v>
      </c>
      <c r="H36" s="17">
        <v>54</v>
      </c>
    </row>
    <row r="37" spans="2:8" s="10" customFormat="1" ht="11.25" customHeight="1">
      <c r="B37" s="11" t="s">
        <v>17</v>
      </c>
      <c r="C37" s="12">
        <v>196</v>
      </c>
      <c r="D37" s="12">
        <v>51</v>
      </c>
      <c r="E37" s="17">
        <v>1</v>
      </c>
      <c r="F37" s="12">
        <v>195</v>
      </c>
      <c r="G37" s="17">
        <v>50</v>
      </c>
      <c r="H37" s="17">
        <v>145</v>
      </c>
    </row>
    <row r="38" spans="2:8" s="10" customFormat="1" ht="11.25" customHeight="1">
      <c r="B38" s="11" t="s">
        <v>18</v>
      </c>
      <c r="C38" s="12">
        <v>265</v>
      </c>
      <c r="D38" s="12">
        <v>110</v>
      </c>
      <c r="E38" s="17">
        <v>4</v>
      </c>
      <c r="F38" s="12">
        <v>261</v>
      </c>
      <c r="G38" s="17">
        <v>106</v>
      </c>
      <c r="H38" s="17">
        <v>155</v>
      </c>
    </row>
    <row r="39" spans="2:8" s="10" customFormat="1" ht="11.25" customHeight="1">
      <c r="B39" s="10" t="s">
        <v>19</v>
      </c>
      <c r="C39" s="13">
        <v>2</v>
      </c>
      <c r="D39" s="13">
        <v>2</v>
      </c>
      <c r="E39" s="18">
        <v>0</v>
      </c>
      <c r="F39" s="13">
        <v>2</v>
      </c>
      <c r="G39" s="18">
        <v>2</v>
      </c>
      <c r="H39" s="18">
        <v>0</v>
      </c>
    </row>
    <row r="40" spans="1:8" s="10" customFormat="1" ht="11.25" customHeight="1">
      <c r="A40" s="94"/>
      <c r="B40" s="94"/>
      <c r="C40" s="94"/>
      <c r="D40" s="94"/>
      <c r="E40" s="94"/>
      <c r="F40" s="94"/>
      <c r="G40" s="94"/>
      <c r="H40" s="94"/>
    </row>
    <row r="41" spans="1:8" s="10" customFormat="1" ht="11.25" customHeight="1">
      <c r="A41" s="93" t="s">
        <v>20</v>
      </c>
      <c r="B41" s="93"/>
      <c r="C41" s="12">
        <f aca="true" t="shared" si="3" ref="C41:H41">SUM(C42:C52)</f>
        <v>1730</v>
      </c>
      <c r="D41" s="12">
        <f t="shared" si="3"/>
        <v>409</v>
      </c>
      <c r="E41" s="12">
        <f t="shared" si="3"/>
        <v>24</v>
      </c>
      <c r="F41" s="12">
        <f t="shared" si="3"/>
        <v>1706</v>
      </c>
      <c r="G41" s="12">
        <f t="shared" si="3"/>
        <v>385</v>
      </c>
      <c r="H41" s="12">
        <f t="shared" si="3"/>
        <v>1321</v>
      </c>
    </row>
    <row r="42" spans="2:8" s="10" customFormat="1" ht="11.25" customHeight="1">
      <c r="B42" s="11" t="s">
        <v>21</v>
      </c>
      <c r="C42" s="12">
        <v>128</v>
      </c>
      <c r="D42" s="12">
        <v>50</v>
      </c>
      <c r="E42" s="12">
        <v>5</v>
      </c>
      <c r="F42" s="12">
        <v>123</v>
      </c>
      <c r="G42" s="12">
        <v>45</v>
      </c>
      <c r="H42" s="12">
        <v>78</v>
      </c>
    </row>
    <row r="43" spans="2:8" s="10" customFormat="1" ht="11.25" customHeight="1">
      <c r="B43" s="11" t="s">
        <v>22</v>
      </c>
      <c r="C43" s="12">
        <v>1288</v>
      </c>
      <c r="D43" s="12">
        <v>320</v>
      </c>
      <c r="E43" s="12">
        <v>14</v>
      </c>
      <c r="F43" s="12">
        <v>1274</v>
      </c>
      <c r="G43" s="12">
        <v>306</v>
      </c>
      <c r="H43" s="12">
        <v>968</v>
      </c>
    </row>
    <row r="44" spans="2:8" s="10" customFormat="1" ht="11.25" customHeight="1">
      <c r="B44" s="10" t="s">
        <v>23</v>
      </c>
      <c r="C44" s="13">
        <v>314</v>
      </c>
      <c r="D44" s="13">
        <v>39</v>
      </c>
      <c r="E44" s="13">
        <v>5</v>
      </c>
      <c r="F44" s="13">
        <v>309</v>
      </c>
      <c r="G44" s="13">
        <v>34</v>
      </c>
      <c r="H44" s="13">
        <v>275</v>
      </c>
    </row>
    <row r="45" spans="1:8" s="19" customFormat="1" ht="5.25" customHeight="1">
      <c r="A45" s="98"/>
      <c r="B45" s="98"/>
      <c r="C45" s="98"/>
      <c r="D45" s="98"/>
      <c r="E45" s="98"/>
      <c r="F45" s="98"/>
      <c r="G45" s="98"/>
      <c r="H45" s="98"/>
    </row>
    <row r="46" spans="1:8" s="20" customFormat="1" ht="9" customHeight="1">
      <c r="A46" s="102" t="s">
        <v>75</v>
      </c>
      <c r="B46" s="102"/>
      <c r="C46" s="102"/>
      <c r="D46" s="102"/>
      <c r="E46" s="102"/>
      <c r="F46" s="102"/>
      <c r="G46" s="102"/>
      <c r="H46" s="102"/>
    </row>
    <row r="47" spans="1:8" s="19" customFormat="1" ht="5.25" customHeight="1">
      <c r="A47" s="99"/>
      <c r="B47" s="99"/>
      <c r="C47" s="99"/>
      <c r="D47" s="99"/>
      <c r="E47" s="99"/>
      <c r="F47" s="99"/>
      <c r="G47" s="99"/>
      <c r="H47" s="99"/>
    </row>
    <row r="48" spans="1:8" s="21" customFormat="1" ht="11.25" customHeight="1">
      <c r="A48" s="97" t="s">
        <v>27</v>
      </c>
      <c r="B48" s="97"/>
      <c r="C48" s="97"/>
      <c r="D48" s="97"/>
      <c r="E48" s="97"/>
      <c r="F48" s="97"/>
      <c r="G48" s="97"/>
      <c r="H48" s="97"/>
    </row>
    <row r="49" spans="1:8" s="21" customFormat="1" ht="11.25" customHeight="1">
      <c r="A49" s="97" t="s">
        <v>44</v>
      </c>
      <c r="B49" s="97"/>
      <c r="C49" s="97"/>
      <c r="D49" s="97"/>
      <c r="E49" s="97"/>
      <c r="F49" s="97"/>
      <c r="G49" s="97"/>
      <c r="H49" s="97"/>
    </row>
  </sheetData>
  <sheetProtection/>
  <mergeCells count="25">
    <mergeCell ref="A1:H1"/>
    <mergeCell ref="A2:H2"/>
    <mergeCell ref="A3:H3"/>
    <mergeCell ref="A4:H4"/>
    <mergeCell ref="A5:B5"/>
    <mergeCell ref="C5:D5"/>
    <mergeCell ref="F5:H5"/>
    <mergeCell ref="A6:B6"/>
    <mergeCell ref="C6:D6"/>
    <mergeCell ref="F6:H6"/>
    <mergeCell ref="A22:H22"/>
    <mergeCell ref="A23:B23"/>
    <mergeCell ref="A27:H27"/>
    <mergeCell ref="A28:B28"/>
    <mergeCell ref="A7:H7"/>
    <mergeCell ref="A8:B8"/>
    <mergeCell ref="A9:H9"/>
    <mergeCell ref="A10:B10"/>
    <mergeCell ref="A47:H47"/>
    <mergeCell ref="A48:H48"/>
    <mergeCell ref="A49:H49"/>
    <mergeCell ref="A40:H40"/>
    <mergeCell ref="A41:B41"/>
    <mergeCell ref="A45:H45"/>
    <mergeCell ref="A46:H46"/>
  </mergeCells>
  <printOptions/>
  <pageMargins left="0" right="0.7874015748031497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2.7109375" style="35" customWidth="1"/>
    <col min="2" max="2" width="45.00390625" style="35" customWidth="1"/>
    <col min="3" max="8" width="12.00390625" style="35" customWidth="1"/>
    <col min="9" max="16384" width="11.421875" style="35" customWidth="1"/>
  </cols>
  <sheetData>
    <row r="1" spans="1:8" s="27" customFormat="1" ht="14.25" customHeight="1">
      <c r="A1" s="67"/>
      <c r="B1" s="67"/>
      <c r="C1" s="67"/>
      <c r="D1" s="67"/>
      <c r="E1" s="67"/>
      <c r="F1" s="67"/>
      <c r="G1" s="67"/>
      <c r="H1" s="67"/>
    </row>
    <row r="2" spans="1:8" s="28" customFormat="1" ht="12.75" customHeight="1">
      <c r="A2" s="68" t="s">
        <v>71</v>
      </c>
      <c r="B2" s="68"/>
      <c r="C2" s="68"/>
      <c r="D2" s="68"/>
      <c r="E2" s="68"/>
      <c r="F2" s="68"/>
      <c r="G2" s="68"/>
      <c r="H2" s="68"/>
    </row>
    <row r="3" spans="1:8" s="27" customFormat="1" ht="14.25" customHeight="1">
      <c r="A3" s="67"/>
      <c r="B3" s="67"/>
      <c r="C3" s="67"/>
      <c r="D3" s="67"/>
      <c r="E3" s="67"/>
      <c r="F3" s="67"/>
      <c r="G3" s="67"/>
      <c r="H3" s="67"/>
    </row>
    <row r="4" spans="1:8" s="27" customFormat="1" ht="14.25" customHeight="1">
      <c r="A4" s="69"/>
      <c r="B4" s="69"/>
      <c r="C4" s="69"/>
      <c r="D4" s="69"/>
      <c r="E4" s="69"/>
      <c r="F4" s="69"/>
      <c r="G4" s="69"/>
      <c r="H4" s="69"/>
    </row>
    <row r="5" spans="1:8" s="24" customFormat="1" ht="12" customHeight="1">
      <c r="A5" s="72"/>
      <c r="B5" s="71"/>
      <c r="C5" s="70" t="s">
        <v>1</v>
      </c>
      <c r="D5" s="71"/>
      <c r="E5" s="23" t="s">
        <v>2</v>
      </c>
      <c r="F5" s="70" t="s">
        <v>3</v>
      </c>
      <c r="G5" s="72"/>
      <c r="H5" s="72"/>
    </row>
    <row r="6" spans="1:8" s="25" customFormat="1" ht="12" customHeight="1">
      <c r="A6" s="63"/>
      <c r="B6" s="63"/>
      <c r="C6" s="60"/>
      <c r="D6" s="61"/>
      <c r="E6" s="26"/>
      <c r="F6" s="60"/>
      <c r="G6" s="62"/>
      <c r="H6" s="62"/>
    </row>
    <row r="7" spans="1:8" s="25" customFormat="1" ht="12" customHeight="1">
      <c r="A7" s="63"/>
      <c r="B7" s="63"/>
      <c r="C7" s="63"/>
      <c r="D7" s="63"/>
      <c r="E7" s="63"/>
      <c r="F7" s="63"/>
      <c r="G7" s="63"/>
      <c r="H7" s="63"/>
    </row>
    <row r="8" spans="1:8" s="25" customFormat="1" ht="12" customHeight="1">
      <c r="A8" s="76"/>
      <c r="B8" s="76"/>
      <c r="C8" s="29"/>
      <c r="D8" s="30" t="s">
        <v>4</v>
      </c>
      <c r="E8" s="30"/>
      <c r="F8" s="30" t="s">
        <v>1</v>
      </c>
      <c r="G8" s="30" t="s">
        <v>5</v>
      </c>
      <c r="H8" s="30" t="s">
        <v>6</v>
      </c>
    </row>
    <row r="9" spans="1:8" s="31" customFormat="1" ht="11.25" customHeight="1">
      <c r="A9" s="64" t="s">
        <v>7</v>
      </c>
      <c r="B9" s="64"/>
      <c r="C9" s="64"/>
      <c r="D9" s="64"/>
      <c r="E9" s="64"/>
      <c r="F9" s="64"/>
      <c r="G9" s="64"/>
      <c r="H9" s="64"/>
    </row>
    <row r="10" spans="1:8" s="31" customFormat="1" ht="11.25" customHeight="1">
      <c r="A10" s="73" t="s">
        <v>8</v>
      </c>
      <c r="B10" s="73"/>
      <c r="C10" s="17">
        <v>22139</v>
      </c>
      <c r="D10" s="17">
        <v>4243</v>
      </c>
      <c r="E10" s="17">
        <v>241</v>
      </c>
      <c r="F10" s="17">
        <v>21898</v>
      </c>
      <c r="G10" s="17">
        <v>4002</v>
      </c>
      <c r="H10" s="17">
        <v>17896</v>
      </c>
    </row>
    <row r="11" spans="2:8" s="31" customFormat="1" ht="11.25" customHeight="1">
      <c r="B11" s="32" t="s">
        <v>9</v>
      </c>
      <c r="C11" s="17">
        <v>1946</v>
      </c>
      <c r="D11" s="17">
        <v>481</v>
      </c>
      <c r="E11" s="17">
        <v>36</v>
      </c>
      <c r="F11" s="17">
        <v>1910</v>
      </c>
      <c r="G11" s="17">
        <v>445</v>
      </c>
      <c r="H11" s="17">
        <v>1465</v>
      </c>
    </row>
    <row r="12" spans="2:8" s="31" customFormat="1" ht="11.25" customHeight="1">
      <c r="B12" s="32" t="s">
        <v>10</v>
      </c>
      <c r="C12" s="17">
        <v>5287</v>
      </c>
      <c r="D12" s="17">
        <v>1371</v>
      </c>
      <c r="E12" s="17">
        <v>42</v>
      </c>
      <c r="F12" s="17">
        <v>5245</v>
      </c>
      <c r="G12" s="17">
        <v>1329</v>
      </c>
      <c r="H12" s="17">
        <v>3916</v>
      </c>
    </row>
    <row r="13" spans="2:8" s="31" customFormat="1" ht="11.25" customHeight="1">
      <c r="B13" s="32" t="s">
        <v>11</v>
      </c>
      <c r="C13" s="17">
        <v>22</v>
      </c>
      <c r="D13" s="17">
        <v>11</v>
      </c>
      <c r="E13" s="17">
        <v>1</v>
      </c>
      <c r="F13" s="17">
        <v>21</v>
      </c>
      <c r="G13" s="17">
        <v>10</v>
      </c>
      <c r="H13" s="17">
        <v>11</v>
      </c>
    </row>
    <row r="14" spans="2:12" s="31" customFormat="1" ht="11.25" customHeight="1">
      <c r="B14" s="32" t="s">
        <v>12</v>
      </c>
      <c r="C14" s="17">
        <v>8791</v>
      </c>
      <c r="D14" s="17">
        <v>855</v>
      </c>
      <c r="E14" s="17">
        <v>87</v>
      </c>
      <c r="F14" s="17">
        <v>8704</v>
      </c>
      <c r="G14" s="17">
        <v>768</v>
      </c>
      <c r="H14" s="17">
        <v>7936</v>
      </c>
      <c r="I14" s="44"/>
      <c r="J14" s="44"/>
      <c r="K14" s="44"/>
      <c r="L14" s="44"/>
    </row>
    <row r="15" spans="2:12" s="31" customFormat="1" ht="11.25" customHeight="1">
      <c r="B15" s="32" t="s">
        <v>13</v>
      </c>
      <c r="C15" s="17">
        <v>232</v>
      </c>
      <c r="D15" s="17">
        <v>24</v>
      </c>
      <c r="E15" s="17">
        <v>0</v>
      </c>
      <c r="F15" s="17">
        <v>232</v>
      </c>
      <c r="G15" s="17">
        <v>24</v>
      </c>
      <c r="H15" s="17">
        <v>208</v>
      </c>
      <c r="I15" s="37"/>
      <c r="J15" s="37"/>
      <c r="K15" s="37"/>
      <c r="L15" s="37"/>
    </row>
    <row r="16" spans="2:12" s="31" customFormat="1" ht="11.25" customHeight="1">
      <c r="B16" s="32" t="s">
        <v>14</v>
      </c>
      <c r="C16" s="17">
        <v>592</v>
      </c>
      <c r="D16" s="17">
        <v>64</v>
      </c>
      <c r="E16" s="17">
        <v>7</v>
      </c>
      <c r="F16" s="17">
        <v>585</v>
      </c>
      <c r="G16" s="17">
        <v>57</v>
      </c>
      <c r="H16" s="17">
        <v>528</v>
      </c>
      <c r="I16" s="37"/>
      <c r="J16" s="37"/>
      <c r="K16" s="37"/>
      <c r="L16" s="37"/>
    </row>
    <row r="17" spans="2:12" s="31" customFormat="1" ht="11.25" customHeight="1">
      <c r="B17" s="32" t="s">
        <v>15</v>
      </c>
      <c r="C17" s="17">
        <v>590</v>
      </c>
      <c r="D17" s="17">
        <v>119</v>
      </c>
      <c r="E17" s="17">
        <v>6</v>
      </c>
      <c r="F17" s="17">
        <v>584</v>
      </c>
      <c r="G17" s="17">
        <v>113</v>
      </c>
      <c r="H17" s="17">
        <v>471</v>
      </c>
      <c r="I17" s="37"/>
      <c r="J17" s="37"/>
      <c r="K17" s="37"/>
      <c r="L17" s="37"/>
    </row>
    <row r="18" spans="2:12" s="31" customFormat="1" ht="11.25" customHeight="1">
      <c r="B18" s="32" t="s">
        <v>16</v>
      </c>
      <c r="C18" s="17">
        <v>97</v>
      </c>
      <c r="D18" s="17">
        <v>20</v>
      </c>
      <c r="E18" s="17">
        <v>0</v>
      </c>
      <c r="F18" s="17">
        <v>97</v>
      </c>
      <c r="G18" s="17">
        <v>20</v>
      </c>
      <c r="H18" s="17">
        <v>77</v>
      </c>
      <c r="I18" s="37"/>
      <c r="J18" s="37"/>
      <c r="K18" s="37"/>
      <c r="L18" s="37"/>
    </row>
    <row r="19" spans="2:14" s="31" customFormat="1" ht="11.25" customHeight="1">
      <c r="B19" s="32" t="s">
        <v>61</v>
      </c>
      <c r="C19" s="17">
        <v>3654</v>
      </c>
      <c r="D19" s="17">
        <v>1089</v>
      </c>
      <c r="E19" s="17">
        <v>46</v>
      </c>
      <c r="F19" s="17">
        <v>3608</v>
      </c>
      <c r="G19" s="17">
        <v>1043</v>
      </c>
      <c r="H19" s="17">
        <v>2565</v>
      </c>
      <c r="I19" s="45"/>
      <c r="J19" s="45"/>
      <c r="K19" s="45"/>
      <c r="L19" s="45"/>
      <c r="M19" s="46"/>
      <c r="N19" s="46"/>
    </row>
    <row r="20" spans="2:14" s="31" customFormat="1" ht="11.25" customHeight="1">
      <c r="B20" s="31" t="s">
        <v>19</v>
      </c>
      <c r="C20" s="22">
        <v>928</v>
      </c>
      <c r="D20" s="22">
        <v>209</v>
      </c>
      <c r="E20" s="18">
        <v>16</v>
      </c>
      <c r="F20" s="22">
        <v>912</v>
      </c>
      <c r="G20" s="18">
        <v>193</v>
      </c>
      <c r="H20" s="18">
        <v>719</v>
      </c>
      <c r="I20" s="46"/>
      <c r="J20" s="46"/>
      <c r="K20" s="46"/>
      <c r="L20" s="46"/>
      <c r="M20" s="46"/>
      <c r="N20" s="46"/>
    </row>
    <row r="21" spans="1:14" s="31" customFormat="1" ht="11.25" customHeight="1">
      <c r="A21" s="75"/>
      <c r="B21" s="75"/>
      <c r="C21" s="75"/>
      <c r="D21" s="75"/>
      <c r="E21" s="75"/>
      <c r="F21" s="75"/>
      <c r="G21" s="75"/>
      <c r="H21" s="75"/>
      <c r="I21" s="46"/>
      <c r="J21" s="46"/>
      <c r="K21" s="46"/>
      <c r="L21" s="46"/>
      <c r="M21" s="46"/>
      <c r="N21" s="46"/>
    </row>
    <row r="22" spans="1:14" s="31" customFormat="1" ht="11.25" customHeight="1">
      <c r="A22" s="73" t="s">
        <v>20</v>
      </c>
      <c r="B22" s="73"/>
      <c r="C22" s="17">
        <v>22139</v>
      </c>
      <c r="D22" s="17">
        <v>4243</v>
      </c>
      <c r="E22" s="17">
        <v>241</v>
      </c>
      <c r="F22" s="17">
        <v>21898</v>
      </c>
      <c r="G22" s="17">
        <v>4002</v>
      </c>
      <c r="H22" s="17">
        <v>17896</v>
      </c>
      <c r="I22" s="46"/>
      <c r="J22" s="46"/>
      <c r="K22" s="46"/>
      <c r="L22" s="46"/>
      <c r="M22" s="46"/>
      <c r="N22" s="46"/>
    </row>
    <row r="23" spans="2:14" s="31" customFormat="1" ht="11.25" customHeight="1">
      <c r="B23" s="33" t="s">
        <v>21</v>
      </c>
      <c r="C23" s="34">
        <v>1946</v>
      </c>
      <c r="D23" s="34">
        <v>481</v>
      </c>
      <c r="E23" s="34">
        <v>36</v>
      </c>
      <c r="F23" s="34">
        <v>1910</v>
      </c>
      <c r="G23" s="34">
        <v>445</v>
      </c>
      <c r="H23" s="34">
        <v>1465</v>
      </c>
      <c r="I23" s="46"/>
      <c r="J23" s="46"/>
      <c r="K23" s="46"/>
      <c r="L23" s="46"/>
      <c r="M23" s="46"/>
      <c r="N23" s="46"/>
    </row>
    <row r="24" spans="2:14" s="31" customFormat="1" ht="11.25" customHeight="1">
      <c r="B24" s="32" t="s">
        <v>22</v>
      </c>
      <c r="C24" s="34">
        <v>17287</v>
      </c>
      <c r="D24" s="34">
        <v>3424</v>
      </c>
      <c r="E24" s="17">
        <v>175</v>
      </c>
      <c r="F24" s="34">
        <v>17112</v>
      </c>
      <c r="G24" s="17">
        <v>3249</v>
      </c>
      <c r="H24" s="17">
        <v>13863</v>
      </c>
      <c r="I24" s="46"/>
      <c r="J24" s="46"/>
      <c r="K24" s="46"/>
      <c r="L24" s="46"/>
      <c r="M24" s="46"/>
      <c r="N24" s="46"/>
    </row>
    <row r="25" spans="2:14" s="31" customFormat="1" ht="11.25" customHeight="1">
      <c r="B25" s="31" t="s">
        <v>23</v>
      </c>
      <c r="C25" s="22">
        <v>2906</v>
      </c>
      <c r="D25" s="22">
        <v>338</v>
      </c>
      <c r="E25" s="18">
        <v>30</v>
      </c>
      <c r="F25" s="22">
        <v>2876</v>
      </c>
      <c r="G25" s="18">
        <v>308</v>
      </c>
      <c r="H25" s="18">
        <v>2568</v>
      </c>
      <c r="I25" s="46"/>
      <c r="J25" s="46"/>
      <c r="K25" s="46"/>
      <c r="L25" s="46"/>
      <c r="M25" s="46"/>
      <c r="N25" s="46"/>
    </row>
    <row r="26" spans="1:14" s="31" customFormat="1" ht="11.25" customHeight="1">
      <c r="A26" s="65" t="s">
        <v>73</v>
      </c>
      <c r="B26" s="65"/>
      <c r="C26" s="65"/>
      <c r="D26" s="65"/>
      <c r="E26" s="65"/>
      <c r="F26" s="65"/>
      <c r="G26" s="65"/>
      <c r="H26" s="65"/>
      <c r="I26" s="46"/>
      <c r="J26" s="46"/>
      <c r="K26" s="46"/>
      <c r="L26" s="46"/>
      <c r="M26" s="46"/>
      <c r="N26" s="46"/>
    </row>
    <row r="27" spans="1:14" s="31" customFormat="1" ht="11.25" customHeight="1">
      <c r="A27" s="73" t="s">
        <v>8</v>
      </c>
      <c r="B27" s="73"/>
      <c r="C27" s="17">
        <v>877</v>
      </c>
      <c r="D27" s="17">
        <v>203</v>
      </c>
      <c r="E27" s="17">
        <v>10</v>
      </c>
      <c r="F27" s="17">
        <v>867</v>
      </c>
      <c r="G27" s="17">
        <v>193</v>
      </c>
      <c r="H27" s="17">
        <v>674</v>
      </c>
      <c r="I27" s="46"/>
      <c r="J27" s="46"/>
      <c r="K27" s="46"/>
      <c r="L27" s="46"/>
      <c r="M27" s="46"/>
      <c r="N27" s="46"/>
    </row>
    <row r="28" spans="2:14" s="31" customFormat="1" ht="11.25" customHeight="1">
      <c r="B28" s="32" t="s">
        <v>9</v>
      </c>
      <c r="C28" s="17">
        <v>83</v>
      </c>
      <c r="D28" s="17">
        <v>23</v>
      </c>
      <c r="E28" s="17">
        <v>0</v>
      </c>
      <c r="F28" s="17">
        <v>83</v>
      </c>
      <c r="G28" s="17">
        <v>23</v>
      </c>
      <c r="H28" s="17">
        <v>60</v>
      </c>
      <c r="I28" s="46"/>
      <c r="J28" s="46"/>
      <c r="K28" s="46"/>
      <c r="L28" s="46"/>
      <c r="M28" s="46"/>
      <c r="N28" s="46"/>
    </row>
    <row r="29" spans="2:14" s="31" customFormat="1" ht="11.25" customHeight="1">
      <c r="B29" s="32" t="s">
        <v>10</v>
      </c>
      <c r="C29" s="17">
        <v>108</v>
      </c>
      <c r="D29" s="17">
        <v>36</v>
      </c>
      <c r="E29" s="17">
        <v>0</v>
      </c>
      <c r="F29" s="17">
        <v>108</v>
      </c>
      <c r="G29" s="17">
        <v>36</v>
      </c>
      <c r="H29" s="17">
        <v>72</v>
      </c>
      <c r="I29" s="46"/>
      <c r="J29" s="46"/>
      <c r="K29" s="46"/>
      <c r="L29" s="46"/>
      <c r="M29" s="46"/>
      <c r="N29" s="46"/>
    </row>
    <row r="30" spans="2:14" s="31" customFormat="1" ht="11.25" customHeight="1">
      <c r="B30" s="32" t="s">
        <v>11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46"/>
      <c r="J30" s="46"/>
      <c r="K30" s="46"/>
      <c r="L30" s="46"/>
      <c r="M30" s="46"/>
      <c r="N30" s="46"/>
    </row>
    <row r="31" spans="2:14" s="31" customFormat="1" ht="11.25" customHeight="1">
      <c r="B31" s="32" t="s">
        <v>12</v>
      </c>
      <c r="C31" s="17">
        <v>350</v>
      </c>
      <c r="D31" s="17">
        <v>46</v>
      </c>
      <c r="E31" s="17">
        <v>4</v>
      </c>
      <c r="F31" s="17">
        <v>346</v>
      </c>
      <c r="G31" s="17">
        <v>42</v>
      </c>
      <c r="H31" s="17">
        <v>304</v>
      </c>
      <c r="I31" s="46"/>
      <c r="J31" s="46"/>
      <c r="K31" s="46"/>
      <c r="L31" s="46"/>
      <c r="M31" s="46"/>
      <c r="N31" s="46"/>
    </row>
    <row r="32" spans="2:14" s="31" customFormat="1" ht="11.25" customHeight="1">
      <c r="B32" s="32" t="s">
        <v>13</v>
      </c>
      <c r="C32" s="17">
        <v>2</v>
      </c>
      <c r="D32" s="17">
        <v>0</v>
      </c>
      <c r="E32" s="17">
        <v>0</v>
      </c>
      <c r="F32" s="17">
        <v>2</v>
      </c>
      <c r="G32" s="17">
        <v>0</v>
      </c>
      <c r="H32" s="17">
        <v>2</v>
      </c>
      <c r="I32" s="46"/>
      <c r="J32" s="46"/>
      <c r="K32" s="46"/>
      <c r="L32" s="46"/>
      <c r="M32" s="46"/>
      <c r="N32" s="46"/>
    </row>
    <row r="33" spans="2:14" s="31" customFormat="1" ht="11.25" customHeight="1">
      <c r="B33" s="32" t="s">
        <v>14</v>
      </c>
      <c r="C33" s="17">
        <v>24</v>
      </c>
      <c r="D33" s="17">
        <v>4</v>
      </c>
      <c r="E33" s="17">
        <v>0</v>
      </c>
      <c r="F33" s="17">
        <v>24</v>
      </c>
      <c r="G33" s="17">
        <v>4</v>
      </c>
      <c r="H33" s="17">
        <v>20</v>
      </c>
      <c r="I33" s="46"/>
      <c r="J33" s="46"/>
      <c r="K33" s="46"/>
      <c r="L33" s="46"/>
      <c r="M33" s="46"/>
      <c r="N33" s="46"/>
    </row>
    <row r="34" spans="2:14" s="31" customFormat="1" ht="11.25" customHeight="1">
      <c r="B34" s="32" t="s">
        <v>15</v>
      </c>
      <c r="C34" s="17">
        <v>14</v>
      </c>
      <c r="D34" s="17">
        <v>4</v>
      </c>
      <c r="E34" s="17">
        <v>0</v>
      </c>
      <c r="F34" s="17">
        <v>14</v>
      </c>
      <c r="G34" s="17">
        <v>4</v>
      </c>
      <c r="H34" s="17">
        <v>10</v>
      </c>
      <c r="I34" s="46"/>
      <c r="J34" s="46"/>
      <c r="K34" s="46"/>
      <c r="L34" s="46"/>
      <c r="M34" s="46"/>
      <c r="N34" s="46"/>
    </row>
    <row r="35" spans="2:14" s="31" customFormat="1" ht="11.25" customHeight="1">
      <c r="B35" s="32" t="s">
        <v>16</v>
      </c>
      <c r="C35" s="17">
        <v>10</v>
      </c>
      <c r="D35" s="17">
        <v>3</v>
      </c>
      <c r="E35" s="17">
        <v>0</v>
      </c>
      <c r="F35" s="17">
        <v>10</v>
      </c>
      <c r="G35" s="17">
        <v>3</v>
      </c>
      <c r="H35" s="17">
        <v>7</v>
      </c>
      <c r="I35" s="46"/>
      <c r="J35" s="46"/>
      <c r="K35" s="46"/>
      <c r="L35" s="46"/>
      <c r="M35" s="46"/>
      <c r="N35" s="46"/>
    </row>
    <row r="36" spans="2:14" s="31" customFormat="1" ht="11.25" customHeight="1">
      <c r="B36" s="32" t="s">
        <v>61</v>
      </c>
      <c r="C36" s="17">
        <v>258</v>
      </c>
      <c r="D36" s="17">
        <v>80</v>
      </c>
      <c r="E36" s="17">
        <v>5</v>
      </c>
      <c r="F36" s="17">
        <v>253</v>
      </c>
      <c r="G36" s="17">
        <v>75</v>
      </c>
      <c r="H36" s="17">
        <v>178</v>
      </c>
      <c r="I36" s="46"/>
      <c r="J36" s="46"/>
      <c r="K36" s="46"/>
      <c r="L36" s="46"/>
      <c r="M36" s="46"/>
      <c r="N36" s="46"/>
    </row>
    <row r="37" spans="2:14" s="31" customFormat="1" ht="11.25" customHeight="1">
      <c r="B37" s="31" t="s">
        <v>19</v>
      </c>
      <c r="C37" s="18">
        <v>28</v>
      </c>
      <c r="D37" s="18">
        <v>7</v>
      </c>
      <c r="E37" s="18">
        <v>1</v>
      </c>
      <c r="F37" s="18">
        <v>27</v>
      </c>
      <c r="G37" s="18">
        <v>6</v>
      </c>
      <c r="H37" s="18">
        <v>21</v>
      </c>
      <c r="I37" s="46"/>
      <c r="J37" s="46"/>
      <c r="K37" s="46"/>
      <c r="L37" s="46"/>
      <c r="M37" s="46"/>
      <c r="N37" s="46"/>
    </row>
    <row r="38" spans="1:12" s="31" customFormat="1" ht="11.25" customHeight="1">
      <c r="A38" s="75"/>
      <c r="B38" s="75"/>
      <c r="C38" s="75"/>
      <c r="D38" s="75"/>
      <c r="E38" s="75"/>
      <c r="F38" s="75"/>
      <c r="G38" s="75"/>
      <c r="H38" s="75"/>
      <c r="J38" s="46"/>
      <c r="K38" s="46"/>
      <c r="L38" s="46"/>
    </row>
    <row r="39" spans="1:12" s="31" customFormat="1" ht="11.25" customHeight="1">
      <c r="A39" s="73" t="s">
        <v>20</v>
      </c>
      <c r="B39" s="73"/>
      <c r="C39" s="41">
        <v>877</v>
      </c>
      <c r="D39" s="41">
        <v>203</v>
      </c>
      <c r="E39" s="41">
        <v>10</v>
      </c>
      <c r="F39" s="41">
        <v>867</v>
      </c>
      <c r="G39" s="41">
        <v>193</v>
      </c>
      <c r="H39" s="41">
        <v>674</v>
      </c>
      <c r="J39" s="46"/>
      <c r="K39" s="46"/>
      <c r="L39" s="46"/>
    </row>
    <row r="40" spans="2:12" s="31" customFormat="1" ht="11.25" customHeight="1">
      <c r="B40" s="32" t="s">
        <v>21</v>
      </c>
      <c r="C40" s="41">
        <v>83</v>
      </c>
      <c r="D40" s="41">
        <v>23</v>
      </c>
      <c r="E40" s="41">
        <v>0</v>
      </c>
      <c r="F40" s="41">
        <v>83</v>
      </c>
      <c r="G40" s="41">
        <v>23</v>
      </c>
      <c r="H40" s="41">
        <v>60</v>
      </c>
      <c r="J40" s="46"/>
      <c r="K40" s="46"/>
      <c r="L40" s="46"/>
    </row>
    <row r="41" spans="2:12" s="31" customFormat="1" ht="11.25" customHeight="1">
      <c r="B41" s="32" t="s">
        <v>22</v>
      </c>
      <c r="C41" s="41">
        <v>673</v>
      </c>
      <c r="D41" s="41">
        <v>168</v>
      </c>
      <c r="E41" s="41">
        <v>8</v>
      </c>
      <c r="F41" s="41">
        <v>665</v>
      </c>
      <c r="G41" s="41">
        <v>160</v>
      </c>
      <c r="H41" s="41">
        <v>505</v>
      </c>
      <c r="J41" s="46"/>
      <c r="K41" s="46"/>
      <c r="L41" s="46"/>
    </row>
    <row r="42" spans="2:12" s="31" customFormat="1" ht="11.25" customHeight="1">
      <c r="B42" s="31" t="s">
        <v>23</v>
      </c>
      <c r="C42" s="42">
        <v>121</v>
      </c>
      <c r="D42" s="42">
        <v>12</v>
      </c>
      <c r="E42" s="42">
        <v>2</v>
      </c>
      <c r="F42" s="42">
        <v>119</v>
      </c>
      <c r="G42" s="42">
        <v>10</v>
      </c>
      <c r="H42" s="42">
        <v>109</v>
      </c>
      <c r="J42" s="46"/>
      <c r="K42" s="46"/>
      <c r="L42" s="46"/>
    </row>
    <row r="43" spans="1:8" s="31" customFormat="1" ht="6" customHeight="1">
      <c r="A43" s="66"/>
      <c r="B43" s="66"/>
      <c r="C43" s="66"/>
      <c r="D43" s="66"/>
      <c r="E43" s="66"/>
      <c r="F43" s="66"/>
      <c r="G43" s="66"/>
      <c r="H43" s="66"/>
    </row>
    <row r="44" spans="1:8" s="31" customFormat="1" ht="11.25" customHeight="1">
      <c r="A44" s="59" t="s">
        <v>64</v>
      </c>
      <c r="B44" s="59"/>
      <c r="C44" s="59"/>
      <c r="D44" s="59"/>
      <c r="E44" s="59"/>
      <c r="F44" s="59"/>
      <c r="G44" s="59"/>
      <c r="H44" s="59"/>
    </row>
    <row r="45" spans="1:14" s="19" customFormat="1" ht="5.25" customHeight="1">
      <c r="A45" s="74"/>
      <c r="B45" s="74"/>
      <c r="C45" s="74"/>
      <c r="D45" s="74"/>
      <c r="E45" s="74"/>
      <c r="F45" s="74"/>
      <c r="G45" s="74"/>
      <c r="H45" s="74"/>
      <c r="I45" s="31"/>
      <c r="J45" s="31"/>
      <c r="K45" s="31"/>
      <c r="L45" s="31"/>
      <c r="M45" s="31"/>
      <c r="N45" s="31"/>
    </row>
    <row r="46" spans="1:14" s="20" customFormat="1" ht="11.25">
      <c r="A46" s="58" t="s">
        <v>75</v>
      </c>
      <c r="B46" s="58"/>
      <c r="C46" s="58"/>
      <c r="D46" s="58"/>
      <c r="E46" s="58"/>
      <c r="F46" s="58"/>
      <c r="G46" s="58"/>
      <c r="H46" s="58"/>
      <c r="I46" s="19"/>
      <c r="J46" s="19"/>
      <c r="K46" s="19"/>
      <c r="L46" s="19"/>
      <c r="M46" s="19"/>
      <c r="N46" s="19"/>
    </row>
    <row r="47" spans="1:14" s="19" customFormat="1" ht="5.25" customHeight="1">
      <c r="A47" s="59"/>
      <c r="B47" s="59"/>
      <c r="C47" s="59"/>
      <c r="D47" s="59"/>
      <c r="E47" s="59"/>
      <c r="F47" s="59"/>
      <c r="G47" s="59"/>
      <c r="H47" s="59"/>
      <c r="I47" s="20"/>
      <c r="J47" s="20"/>
      <c r="K47" s="20"/>
      <c r="L47" s="20"/>
      <c r="M47" s="20"/>
      <c r="N47" s="20"/>
    </row>
    <row r="48" spans="1:14" s="21" customFormat="1" ht="11.25">
      <c r="A48" s="59" t="s">
        <v>72</v>
      </c>
      <c r="B48" s="59"/>
      <c r="C48" s="59"/>
      <c r="D48" s="59"/>
      <c r="E48" s="59"/>
      <c r="F48" s="59"/>
      <c r="G48" s="59"/>
      <c r="H48" s="59"/>
      <c r="I48" s="19"/>
      <c r="J48" s="19"/>
      <c r="K48" s="19"/>
      <c r="L48" s="19"/>
      <c r="M48" s="19"/>
      <c r="N48" s="19"/>
    </row>
    <row r="49" spans="1:8" s="21" customFormat="1" ht="11.25" customHeight="1">
      <c r="A49" s="59" t="s">
        <v>44</v>
      </c>
      <c r="B49" s="59"/>
      <c r="C49" s="59"/>
      <c r="D49" s="59"/>
      <c r="E49" s="59"/>
      <c r="F49" s="59"/>
      <c r="G49" s="59"/>
      <c r="H49" s="59"/>
    </row>
    <row r="50" spans="9:14" ht="12.75">
      <c r="I50" s="21"/>
      <c r="J50" s="21"/>
      <c r="K50" s="21"/>
      <c r="L50" s="21"/>
      <c r="M50" s="21"/>
      <c r="N50" s="21"/>
    </row>
    <row r="54" spans="6:8" ht="12.75">
      <c r="F54" s="38"/>
      <c r="G54" s="38"/>
      <c r="H54" s="38"/>
    </row>
  </sheetData>
  <sheetProtection/>
  <mergeCells count="27">
    <mergeCell ref="A1:H1"/>
    <mergeCell ref="A2:H2"/>
    <mergeCell ref="A3:H3"/>
    <mergeCell ref="A4:H4"/>
    <mergeCell ref="A5:B5"/>
    <mergeCell ref="C5:D5"/>
    <mergeCell ref="F5:H5"/>
    <mergeCell ref="A6:B6"/>
    <mergeCell ref="C6:D6"/>
    <mergeCell ref="F6:H6"/>
    <mergeCell ref="A7:H7"/>
    <mergeCell ref="A8:B8"/>
    <mergeCell ref="A9:H9"/>
    <mergeCell ref="A10:B10"/>
    <mergeCell ref="A21:H21"/>
    <mergeCell ref="A22:B22"/>
    <mergeCell ref="A26:H26"/>
    <mergeCell ref="A27:B27"/>
    <mergeCell ref="A38:H38"/>
    <mergeCell ref="A48:H48"/>
    <mergeCell ref="A49:H49"/>
    <mergeCell ref="A39:B39"/>
    <mergeCell ref="A43:H43"/>
    <mergeCell ref="A44:H44"/>
    <mergeCell ref="A45:H45"/>
    <mergeCell ref="A46:H46"/>
    <mergeCell ref="A47:H47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2.7109375" style="1" customWidth="1"/>
    <col min="2" max="2" width="38.421875" style="1" customWidth="1"/>
    <col min="3" max="8" width="12.00390625" style="1" customWidth="1"/>
    <col min="9" max="16384" width="11.421875" style="1" customWidth="1"/>
  </cols>
  <sheetData>
    <row r="1" spans="1:8" s="2" customFormat="1" ht="14.25" customHeight="1">
      <c r="A1" s="81"/>
      <c r="B1" s="81"/>
      <c r="C1" s="81"/>
      <c r="D1" s="81"/>
      <c r="E1" s="81"/>
      <c r="F1" s="81"/>
      <c r="G1" s="81"/>
      <c r="H1" s="81"/>
    </row>
    <row r="2" spans="1:8" s="3" customFormat="1" ht="12.75">
      <c r="A2" s="82" t="s">
        <v>31</v>
      </c>
      <c r="B2" s="82"/>
      <c r="C2" s="82"/>
      <c r="D2" s="82"/>
      <c r="E2" s="82"/>
      <c r="F2" s="82"/>
      <c r="G2" s="82"/>
      <c r="H2" s="82"/>
    </row>
    <row r="3" spans="1:8" s="2" customFormat="1" ht="14.25" customHeight="1">
      <c r="A3" s="81"/>
      <c r="B3" s="81"/>
      <c r="C3" s="81"/>
      <c r="D3" s="81"/>
      <c r="E3" s="81"/>
      <c r="F3" s="81"/>
      <c r="G3" s="81"/>
      <c r="H3" s="81"/>
    </row>
    <row r="4" spans="1:8" s="2" customFormat="1" ht="14.25" customHeight="1">
      <c r="A4" s="83"/>
      <c r="B4" s="83"/>
      <c r="C4" s="83"/>
      <c r="D4" s="83"/>
      <c r="E4" s="83"/>
      <c r="F4" s="83"/>
      <c r="G4" s="83"/>
      <c r="H4" s="83"/>
    </row>
    <row r="5" spans="1:8" s="4" customFormat="1" ht="12" customHeight="1">
      <c r="A5" s="84"/>
      <c r="B5" s="85"/>
      <c r="C5" s="86" t="s">
        <v>1</v>
      </c>
      <c r="D5" s="85"/>
      <c r="E5" s="5" t="s">
        <v>2</v>
      </c>
      <c r="F5" s="86" t="s">
        <v>3</v>
      </c>
      <c r="G5" s="84"/>
      <c r="H5" s="84"/>
    </row>
    <row r="6" spans="1:8" s="6" customFormat="1" ht="12" customHeight="1">
      <c r="A6" s="87"/>
      <c r="B6" s="87"/>
      <c r="C6" s="88"/>
      <c r="D6" s="89"/>
      <c r="E6" s="7"/>
      <c r="F6" s="88"/>
      <c r="G6" s="90"/>
      <c r="H6" s="90"/>
    </row>
    <row r="7" spans="1:8" s="6" customFormat="1" ht="12" customHeight="1">
      <c r="A7" s="87"/>
      <c r="B7" s="87"/>
      <c r="C7" s="87"/>
      <c r="D7" s="87"/>
      <c r="E7" s="87"/>
      <c r="F7" s="87"/>
      <c r="G7" s="87"/>
      <c r="H7" s="87"/>
    </row>
    <row r="8" spans="1:8" s="6" customFormat="1" ht="12" customHeight="1">
      <c r="A8" s="91"/>
      <c r="B8" s="91"/>
      <c r="C8" s="8"/>
      <c r="D8" s="9" t="s">
        <v>4</v>
      </c>
      <c r="E8" s="9"/>
      <c r="F8" s="9" t="s">
        <v>1</v>
      </c>
      <c r="G8" s="9" t="s">
        <v>5</v>
      </c>
      <c r="H8" s="9" t="s">
        <v>6</v>
      </c>
    </row>
    <row r="9" spans="1:8" s="10" customFormat="1" ht="11.25" customHeight="1">
      <c r="A9" s="92" t="s">
        <v>7</v>
      </c>
      <c r="B9" s="92"/>
      <c r="C9" s="92"/>
      <c r="D9" s="92"/>
      <c r="E9" s="92"/>
      <c r="F9" s="92"/>
      <c r="G9" s="92"/>
      <c r="H9" s="92"/>
    </row>
    <row r="10" spans="1:8" s="10" customFormat="1" ht="11.25" customHeight="1">
      <c r="A10" s="93" t="s">
        <v>8</v>
      </c>
      <c r="B10" s="93"/>
      <c r="C10" s="12">
        <f aca="true" t="shared" si="0" ref="C10:H10">SUM(C11:C21)</f>
        <v>29256</v>
      </c>
      <c r="D10" s="12">
        <f t="shared" si="0"/>
        <v>6038</v>
      </c>
      <c r="E10" s="12">
        <f t="shared" si="0"/>
        <v>510</v>
      </c>
      <c r="F10" s="12">
        <f t="shared" si="0"/>
        <v>28746</v>
      </c>
      <c r="G10" s="12">
        <f t="shared" si="0"/>
        <v>5528</v>
      </c>
      <c r="H10" s="12">
        <f t="shared" si="0"/>
        <v>23218</v>
      </c>
    </row>
    <row r="11" spans="2:8" s="10" customFormat="1" ht="11.25" customHeight="1">
      <c r="B11" s="11" t="s">
        <v>9</v>
      </c>
      <c r="C11" s="12">
        <v>2521</v>
      </c>
      <c r="D11" s="12">
        <v>790</v>
      </c>
      <c r="E11" s="12">
        <v>95</v>
      </c>
      <c r="F11" s="12">
        <v>2426</v>
      </c>
      <c r="G11" s="12">
        <v>695</v>
      </c>
      <c r="H11" s="12">
        <v>1731</v>
      </c>
    </row>
    <row r="12" spans="2:8" s="10" customFormat="1" ht="11.25" customHeight="1">
      <c r="B12" s="11" t="s">
        <v>10</v>
      </c>
      <c r="C12" s="12">
        <v>3202</v>
      </c>
      <c r="D12" s="12">
        <v>873</v>
      </c>
      <c r="E12" s="12">
        <v>42</v>
      </c>
      <c r="F12" s="12">
        <v>3160</v>
      </c>
      <c r="G12" s="12">
        <v>831</v>
      </c>
      <c r="H12" s="12">
        <v>2329</v>
      </c>
    </row>
    <row r="13" spans="2:8" s="10" customFormat="1" ht="11.25" customHeight="1">
      <c r="B13" s="11" t="s">
        <v>11</v>
      </c>
      <c r="C13" s="12">
        <v>181</v>
      </c>
      <c r="D13" s="12">
        <v>58</v>
      </c>
      <c r="E13" s="12">
        <v>5</v>
      </c>
      <c r="F13" s="12">
        <v>176</v>
      </c>
      <c r="G13" s="12">
        <v>53</v>
      </c>
      <c r="H13" s="12">
        <v>123</v>
      </c>
    </row>
    <row r="14" spans="2:8" s="10" customFormat="1" ht="11.25" customHeight="1">
      <c r="B14" s="11" t="s">
        <v>12</v>
      </c>
      <c r="C14" s="12">
        <v>16061</v>
      </c>
      <c r="D14" s="12">
        <v>2296</v>
      </c>
      <c r="E14" s="12">
        <v>232</v>
      </c>
      <c r="F14" s="12">
        <v>15829</v>
      </c>
      <c r="G14" s="12">
        <v>2064</v>
      </c>
      <c r="H14" s="12">
        <v>13765</v>
      </c>
    </row>
    <row r="15" spans="2:8" s="10" customFormat="1" ht="11.25" customHeight="1">
      <c r="B15" s="11" t="s">
        <v>13</v>
      </c>
      <c r="C15" s="12">
        <v>247</v>
      </c>
      <c r="D15" s="12">
        <v>38</v>
      </c>
      <c r="E15" s="12">
        <v>0</v>
      </c>
      <c r="F15" s="12">
        <v>247</v>
      </c>
      <c r="G15" s="12">
        <v>38</v>
      </c>
      <c r="H15" s="12">
        <v>209</v>
      </c>
    </row>
    <row r="16" spans="2:8" s="10" customFormat="1" ht="11.25" customHeight="1">
      <c r="B16" s="11" t="s">
        <v>14</v>
      </c>
      <c r="C16" s="12">
        <v>678</v>
      </c>
      <c r="D16" s="12">
        <v>106</v>
      </c>
      <c r="E16" s="12">
        <v>9</v>
      </c>
      <c r="F16" s="12">
        <v>669</v>
      </c>
      <c r="G16" s="12">
        <v>97</v>
      </c>
      <c r="H16" s="12">
        <v>572</v>
      </c>
    </row>
    <row r="17" spans="2:8" s="10" customFormat="1" ht="11.25" customHeight="1">
      <c r="B17" s="11" t="s">
        <v>15</v>
      </c>
      <c r="C17" s="12">
        <v>913</v>
      </c>
      <c r="D17" s="12">
        <v>196</v>
      </c>
      <c r="E17" s="12">
        <v>9</v>
      </c>
      <c r="F17" s="12">
        <v>904</v>
      </c>
      <c r="G17" s="12">
        <v>187</v>
      </c>
      <c r="H17" s="12">
        <v>717</v>
      </c>
    </row>
    <row r="18" spans="2:8" s="10" customFormat="1" ht="11.25" customHeight="1">
      <c r="B18" s="11" t="s">
        <v>16</v>
      </c>
      <c r="C18" s="12">
        <v>1137</v>
      </c>
      <c r="D18" s="12">
        <v>255</v>
      </c>
      <c r="E18" s="12">
        <v>9</v>
      </c>
      <c r="F18" s="12">
        <v>1128</v>
      </c>
      <c r="G18" s="12">
        <v>246</v>
      </c>
      <c r="H18" s="12">
        <v>882</v>
      </c>
    </row>
    <row r="19" spans="2:8" s="10" customFormat="1" ht="11.25" customHeight="1">
      <c r="B19" s="11" t="s">
        <v>17</v>
      </c>
      <c r="C19" s="12">
        <v>1922</v>
      </c>
      <c r="D19" s="12">
        <v>593</v>
      </c>
      <c r="E19" s="12">
        <v>25</v>
      </c>
      <c r="F19" s="12">
        <v>1897</v>
      </c>
      <c r="G19" s="12">
        <v>568</v>
      </c>
      <c r="H19" s="12">
        <v>1329</v>
      </c>
    </row>
    <row r="20" spans="2:8" s="10" customFormat="1" ht="11.25" customHeight="1">
      <c r="B20" s="11" t="s">
        <v>18</v>
      </c>
      <c r="C20" s="12">
        <v>2311</v>
      </c>
      <c r="D20" s="12">
        <v>809</v>
      </c>
      <c r="E20" s="12">
        <v>80</v>
      </c>
      <c r="F20" s="12">
        <v>2231</v>
      </c>
      <c r="G20" s="12">
        <v>729</v>
      </c>
      <c r="H20" s="12">
        <v>1502</v>
      </c>
    </row>
    <row r="21" spans="2:8" s="10" customFormat="1" ht="11.25" customHeight="1">
      <c r="B21" s="10" t="s">
        <v>19</v>
      </c>
      <c r="C21" s="13">
        <v>83</v>
      </c>
      <c r="D21" s="13">
        <v>24</v>
      </c>
      <c r="E21" s="13">
        <v>4</v>
      </c>
      <c r="F21" s="14">
        <v>79</v>
      </c>
      <c r="G21" s="13">
        <v>20</v>
      </c>
      <c r="H21" s="13">
        <v>59</v>
      </c>
    </row>
    <row r="22" spans="1:8" s="10" customFormat="1" ht="11.25" customHeight="1">
      <c r="A22" s="94"/>
      <c r="B22" s="94"/>
      <c r="C22" s="94"/>
      <c r="D22" s="94"/>
      <c r="E22" s="94"/>
      <c r="F22" s="94"/>
      <c r="G22" s="94"/>
      <c r="H22" s="94"/>
    </row>
    <row r="23" spans="1:8" s="10" customFormat="1" ht="11.25" customHeight="1">
      <c r="A23" s="93" t="s">
        <v>20</v>
      </c>
      <c r="B23" s="93"/>
      <c r="C23" s="12">
        <f aca="true" t="shared" si="1" ref="C23:H23">SUM(C24:C26)</f>
        <v>29256</v>
      </c>
      <c r="D23" s="12">
        <f t="shared" si="1"/>
        <v>6038</v>
      </c>
      <c r="E23" s="12">
        <f t="shared" si="1"/>
        <v>510</v>
      </c>
      <c r="F23" s="12">
        <f t="shared" si="1"/>
        <v>28746</v>
      </c>
      <c r="G23" s="12">
        <f t="shared" si="1"/>
        <v>5528</v>
      </c>
      <c r="H23" s="12">
        <f t="shared" si="1"/>
        <v>23218</v>
      </c>
    </row>
    <row r="24" spans="2:8" s="10" customFormat="1" ht="11.25" customHeight="1">
      <c r="B24" s="15" t="s">
        <v>21</v>
      </c>
      <c r="C24" s="16">
        <v>2521</v>
      </c>
      <c r="D24" s="16">
        <v>790</v>
      </c>
      <c r="E24" s="16">
        <v>95</v>
      </c>
      <c r="F24" s="16">
        <v>2426</v>
      </c>
      <c r="G24" s="16">
        <v>695</v>
      </c>
      <c r="H24" s="16">
        <v>1731</v>
      </c>
    </row>
    <row r="25" spans="2:8" s="10" customFormat="1" ht="11.25" customHeight="1">
      <c r="B25" s="11" t="s">
        <v>22</v>
      </c>
      <c r="C25" s="12">
        <v>20925</v>
      </c>
      <c r="D25" s="12">
        <v>4357</v>
      </c>
      <c r="E25" s="12">
        <v>343</v>
      </c>
      <c r="F25" s="12">
        <v>20582</v>
      </c>
      <c r="G25" s="12">
        <v>4014</v>
      </c>
      <c r="H25" s="12">
        <v>16568</v>
      </c>
    </row>
    <row r="26" spans="2:8" s="10" customFormat="1" ht="11.25" customHeight="1">
      <c r="B26" s="10" t="s">
        <v>23</v>
      </c>
      <c r="C26" s="13">
        <v>5810</v>
      </c>
      <c r="D26" s="13">
        <v>891</v>
      </c>
      <c r="E26" s="13">
        <v>72</v>
      </c>
      <c r="F26" s="13">
        <v>5738</v>
      </c>
      <c r="G26" s="13">
        <v>819</v>
      </c>
      <c r="H26" s="13">
        <v>4919</v>
      </c>
    </row>
    <row r="27" spans="1:8" s="10" customFormat="1" ht="11.25" customHeight="1">
      <c r="A27" s="95" t="s">
        <v>24</v>
      </c>
      <c r="B27" s="95"/>
      <c r="C27" s="95"/>
      <c r="D27" s="95"/>
      <c r="E27" s="95"/>
      <c r="F27" s="95"/>
      <c r="G27" s="95"/>
      <c r="H27" s="95"/>
    </row>
    <row r="28" spans="1:8" s="10" customFormat="1" ht="11.25" customHeight="1">
      <c r="A28" s="93" t="s">
        <v>8</v>
      </c>
      <c r="B28" s="93"/>
      <c r="C28" s="12">
        <f aca="true" t="shared" si="2" ref="C28:H28">SUM(C29:C39)</f>
        <v>1940</v>
      </c>
      <c r="D28" s="12">
        <f t="shared" si="2"/>
        <v>464</v>
      </c>
      <c r="E28" s="12">
        <f t="shared" si="2"/>
        <v>29</v>
      </c>
      <c r="F28" s="12">
        <f t="shared" si="2"/>
        <v>1911</v>
      </c>
      <c r="G28" s="12">
        <f t="shared" si="2"/>
        <v>435</v>
      </c>
      <c r="H28" s="12">
        <f t="shared" si="2"/>
        <v>1476</v>
      </c>
    </row>
    <row r="29" spans="2:8" s="10" customFormat="1" ht="11.25" customHeight="1">
      <c r="B29" s="11" t="s">
        <v>9</v>
      </c>
      <c r="C29" s="12">
        <v>110</v>
      </c>
      <c r="D29" s="12">
        <v>49</v>
      </c>
      <c r="E29" s="17">
        <v>5</v>
      </c>
      <c r="F29" s="12">
        <v>105</v>
      </c>
      <c r="G29" s="17">
        <v>44</v>
      </c>
      <c r="H29" s="17">
        <v>61</v>
      </c>
    </row>
    <row r="30" spans="2:8" s="10" customFormat="1" ht="11.25" customHeight="1">
      <c r="B30" s="11" t="s">
        <v>10</v>
      </c>
      <c r="C30" s="12">
        <v>96</v>
      </c>
      <c r="D30" s="12">
        <v>36</v>
      </c>
      <c r="E30" s="17">
        <v>3</v>
      </c>
      <c r="F30" s="12">
        <v>93</v>
      </c>
      <c r="G30" s="17">
        <v>33</v>
      </c>
      <c r="H30" s="17">
        <v>60</v>
      </c>
    </row>
    <row r="31" spans="2:8" s="10" customFormat="1" ht="11.25" customHeight="1">
      <c r="B31" s="11" t="s">
        <v>11</v>
      </c>
      <c r="C31" s="12">
        <v>2</v>
      </c>
      <c r="D31" s="12">
        <v>1</v>
      </c>
      <c r="E31" s="17">
        <v>1</v>
      </c>
      <c r="F31" s="12">
        <v>1</v>
      </c>
      <c r="G31" s="17">
        <v>0</v>
      </c>
      <c r="H31" s="17">
        <v>1</v>
      </c>
    </row>
    <row r="32" spans="2:8" s="10" customFormat="1" ht="11.25" customHeight="1">
      <c r="B32" s="11" t="s">
        <v>12</v>
      </c>
      <c r="C32" s="12">
        <v>1061</v>
      </c>
      <c r="D32" s="12">
        <v>156</v>
      </c>
      <c r="E32" s="17">
        <v>15</v>
      </c>
      <c r="F32" s="12">
        <v>1046</v>
      </c>
      <c r="G32" s="17">
        <v>141</v>
      </c>
      <c r="H32" s="17">
        <v>905</v>
      </c>
    </row>
    <row r="33" spans="2:8" s="10" customFormat="1" ht="11.25" customHeight="1">
      <c r="B33" s="11" t="s">
        <v>13</v>
      </c>
      <c r="C33" s="12">
        <v>9</v>
      </c>
      <c r="D33" s="12">
        <v>1</v>
      </c>
      <c r="E33" s="17">
        <v>0</v>
      </c>
      <c r="F33" s="12">
        <v>9</v>
      </c>
      <c r="G33" s="17">
        <v>1</v>
      </c>
      <c r="H33" s="17">
        <v>8</v>
      </c>
    </row>
    <row r="34" spans="2:8" s="10" customFormat="1" ht="11.25" customHeight="1">
      <c r="B34" s="11" t="s">
        <v>14</v>
      </c>
      <c r="C34" s="12">
        <v>46</v>
      </c>
      <c r="D34" s="12">
        <v>9</v>
      </c>
      <c r="E34" s="17">
        <v>0</v>
      </c>
      <c r="F34" s="12">
        <v>46</v>
      </c>
      <c r="G34" s="17">
        <v>9</v>
      </c>
      <c r="H34" s="17">
        <v>37</v>
      </c>
    </row>
    <row r="35" spans="2:8" s="10" customFormat="1" ht="11.25" customHeight="1">
      <c r="B35" s="11" t="s">
        <v>15</v>
      </c>
      <c r="C35" s="12">
        <v>54</v>
      </c>
      <c r="D35" s="12">
        <v>16</v>
      </c>
      <c r="E35" s="17">
        <v>0</v>
      </c>
      <c r="F35" s="12">
        <v>54</v>
      </c>
      <c r="G35" s="17">
        <v>16</v>
      </c>
      <c r="H35" s="17">
        <v>38</v>
      </c>
    </row>
    <row r="36" spans="2:8" s="10" customFormat="1" ht="11.25" customHeight="1">
      <c r="B36" s="11" t="s">
        <v>16</v>
      </c>
      <c r="C36" s="12">
        <v>116</v>
      </c>
      <c r="D36" s="12">
        <v>32</v>
      </c>
      <c r="E36" s="17">
        <v>1</v>
      </c>
      <c r="F36" s="12">
        <v>115</v>
      </c>
      <c r="G36" s="17">
        <v>31</v>
      </c>
      <c r="H36" s="17">
        <v>84</v>
      </c>
    </row>
    <row r="37" spans="2:8" s="10" customFormat="1" ht="11.25" customHeight="1">
      <c r="B37" s="11" t="s">
        <v>17</v>
      </c>
      <c r="C37" s="12">
        <v>174</v>
      </c>
      <c r="D37" s="12">
        <v>56</v>
      </c>
      <c r="E37" s="17">
        <v>1</v>
      </c>
      <c r="F37" s="12">
        <v>173</v>
      </c>
      <c r="G37" s="17">
        <v>55</v>
      </c>
      <c r="H37" s="17">
        <v>118</v>
      </c>
    </row>
    <row r="38" spans="2:8" s="10" customFormat="1" ht="11.25" customHeight="1">
      <c r="B38" s="11" t="s">
        <v>18</v>
      </c>
      <c r="C38" s="12">
        <v>271</v>
      </c>
      <c r="D38" s="12">
        <v>107</v>
      </c>
      <c r="E38" s="17">
        <v>3</v>
      </c>
      <c r="F38" s="12">
        <v>268</v>
      </c>
      <c r="G38" s="17">
        <v>104</v>
      </c>
      <c r="H38" s="17">
        <v>164</v>
      </c>
    </row>
    <row r="39" spans="2:8" s="10" customFormat="1" ht="11.25" customHeight="1">
      <c r="B39" s="10" t="s">
        <v>19</v>
      </c>
      <c r="C39" s="13">
        <v>1</v>
      </c>
      <c r="D39" s="13">
        <v>1</v>
      </c>
      <c r="E39" s="18">
        <v>0</v>
      </c>
      <c r="F39" s="13">
        <v>1</v>
      </c>
      <c r="G39" s="18">
        <v>1</v>
      </c>
      <c r="H39" s="18">
        <v>0</v>
      </c>
    </row>
    <row r="40" spans="1:8" s="10" customFormat="1" ht="11.25" customHeight="1">
      <c r="A40" s="94"/>
      <c r="B40" s="94"/>
      <c r="C40" s="94"/>
      <c r="D40" s="94"/>
      <c r="E40" s="94"/>
      <c r="F40" s="94"/>
      <c r="G40" s="94"/>
      <c r="H40" s="94"/>
    </row>
    <row r="41" spans="1:8" s="10" customFormat="1" ht="11.25" customHeight="1">
      <c r="A41" s="93" t="s">
        <v>20</v>
      </c>
      <c r="B41" s="93"/>
      <c r="C41" s="12">
        <f aca="true" t="shared" si="3" ref="C41:H41">SUM(C42:C52)</f>
        <v>1940</v>
      </c>
      <c r="D41" s="12">
        <f t="shared" si="3"/>
        <v>464</v>
      </c>
      <c r="E41" s="12">
        <f t="shared" si="3"/>
        <v>29</v>
      </c>
      <c r="F41" s="12">
        <f t="shared" si="3"/>
        <v>1911</v>
      </c>
      <c r="G41" s="12">
        <f t="shared" si="3"/>
        <v>435</v>
      </c>
      <c r="H41" s="12">
        <f t="shared" si="3"/>
        <v>1476</v>
      </c>
    </row>
    <row r="42" spans="2:8" s="10" customFormat="1" ht="11.25" customHeight="1">
      <c r="B42" s="11" t="s">
        <v>21</v>
      </c>
      <c r="C42" s="12">
        <v>110</v>
      </c>
      <c r="D42" s="12">
        <v>49</v>
      </c>
      <c r="E42" s="12">
        <v>5</v>
      </c>
      <c r="F42" s="12">
        <v>105</v>
      </c>
      <c r="G42" s="12">
        <v>44</v>
      </c>
      <c r="H42" s="12">
        <v>61</v>
      </c>
    </row>
    <row r="43" spans="2:8" s="10" customFormat="1" ht="11.25" customHeight="1">
      <c r="B43" s="11" t="s">
        <v>22</v>
      </c>
      <c r="C43" s="12">
        <v>1414</v>
      </c>
      <c r="D43" s="12">
        <v>349</v>
      </c>
      <c r="E43" s="12">
        <v>19</v>
      </c>
      <c r="F43" s="12">
        <v>1395</v>
      </c>
      <c r="G43" s="12">
        <v>330</v>
      </c>
      <c r="H43" s="12">
        <v>1065</v>
      </c>
    </row>
    <row r="44" spans="2:8" s="10" customFormat="1" ht="11.25" customHeight="1">
      <c r="B44" s="10" t="s">
        <v>23</v>
      </c>
      <c r="C44" s="13">
        <v>416</v>
      </c>
      <c r="D44" s="13">
        <v>66</v>
      </c>
      <c r="E44" s="13">
        <v>5</v>
      </c>
      <c r="F44" s="13">
        <v>411</v>
      </c>
      <c r="G44" s="13">
        <v>61</v>
      </c>
      <c r="H44" s="13">
        <v>350</v>
      </c>
    </row>
    <row r="45" spans="1:8" s="19" customFormat="1" ht="5.25" customHeight="1">
      <c r="A45" s="98"/>
      <c r="B45" s="98"/>
      <c r="C45" s="98"/>
      <c r="D45" s="98"/>
      <c r="E45" s="98"/>
      <c r="F45" s="98"/>
      <c r="G45" s="98"/>
      <c r="H45" s="98"/>
    </row>
    <row r="46" spans="1:8" s="20" customFormat="1" ht="9" customHeight="1">
      <c r="A46" s="102" t="s">
        <v>75</v>
      </c>
      <c r="B46" s="102"/>
      <c r="C46" s="102"/>
      <c r="D46" s="102"/>
      <c r="E46" s="102"/>
      <c r="F46" s="102"/>
      <c r="G46" s="102"/>
      <c r="H46" s="102"/>
    </row>
    <row r="47" spans="1:8" s="19" customFormat="1" ht="5.25" customHeight="1">
      <c r="A47" s="99"/>
      <c r="B47" s="99"/>
      <c r="C47" s="99"/>
      <c r="D47" s="99"/>
      <c r="E47" s="99"/>
      <c r="F47" s="99"/>
      <c r="G47" s="99"/>
      <c r="H47" s="99"/>
    </row>
    <row r="48" spans="1:8" s="21" customFormat="1" ht="11.25" customHeight="1">
      <c r="A48" s="97" t="s">
        <v>27</v>
      </c>
      <c r="B48" s="97"/>
      <c r="C48" s="97"/>
      <c r="D48" s="97"/>
      <c r="E48" s="97"/>
      <c r="F48" s="97"/>
      <c r="G48" s="97"/>
      <c r="H48" s="97"/>
    </row>
    <row r="49" spans="1:8" s="21" customFormat="1" ht="11.25" customHeight="1">
      <c r="A49" s="97" t="s">
        <v>44</v>
      </c>
      <c r="B49" s="97"/>
      <c r="C49" s="97"/>
      <c r="D49" s="97"/>
      <c r="E49" s="97"/>
      <c r="F49" s="97"/>
      <c r="G49" s="97"/>
      <c r="H49" s="97"/>
    </row>
  </sheetData>
  <sheetProtection/>
  <mergeCells count="25">
    <mergeCell ref="A1:H1"/>
    <mergeCell ref="A2:H2"/>
    <mergeCell ref="A3:H3"/>
    <mergeCell ref="A4:H4"/>
    <mergeCell ref="A5:B5"/>
    <mergeCell ref="C5:D5"/>
    <mergeCell ref="F5:H5"/>
    <mergeCell ref="A6:B6"/>
    <mergeCell ref="C6:D6"/>
    <mergeCell ref="F6:H6"/>
    <mergeCell ref="A22:H22"/>
    <mergeCell ref="A23:B23"/>
    <mergeCell ref="A27:H27"/>
    <mergeCell ref="A28:B28"/>
    <mergeCell ref="A7:H7"/>
    <mergeCell ref="A8:B8"/>
    <mergeCell ref="A9:H9"/>
    <mergeCell ref="A10:B10"/>
    <mergeCell ref="A47:H47"/>
    <mergeCell ref="A48:H48"/>
    <mergeCell ref="A49:H49"/>
    <mergeCell ref="A40:H40"/>
    <mergeCell ref="A41:B41"/>
    <mergeCell ref="A45:H45"/>
    <mergeCell ref="A46:H46"/>
  </mergeCells>
  <printOptions/>
  <pageMargins left="0" right="0.7874015748031497" top="0" bottom="0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2.7109375" style="1" customWidth="1"/>
    <col min="2" max="2" width="38.421875" style="1" customWidth="1"/>
    <col min="3" max="8" width="12.00390625" style="1" customWidth="1"/>
    <col min="9" max="16384" width="11.421875" style="1" customWidth="1"/>
  </cols>
  <sheetData>
    <row r="1" spans="1:8" s="2" customFormat="1" ht="14.25" customHeight="1">
      <c r="A1" s="81"/>
      <c r="B1" s="81"/>
      <c r="C1" s="81"/>
      <c r="D1" s="81"/>
      <c r="E1" s="81"/>
      <c r="F1" s="81"/>
      <c r="G1" s="81"/>
      <c r="H1" s="81"/>
    </row>
    <row r="2" spans="1:8" s="3" customFormat="1" ht="12.75">
      <c r="A2" s="82" t="s">
        <v>32</v>
      </c>
      <c r="B2" s="82"/>
      <c r="C2" s="82"/>
      <c r="D2" s="82"/>
      <c r="E2" s="82"/>
      <c r="F2" s="82"/>
      <c r="G2" s="82"/>
      <c r="H2" s="82"/>
    </row>
    <row r="3" spans="1:8" s="2" customFormat="1" ht="14.25" customHeight="1">
      <c r="A3" s="81"/>
      <c r="B3" s="81"/>
      <c r="C3" s="81"/>
      <c r="D3" s="81"/>
      <c r="E3" s="81"/>
      <c r="F3" s="81"/>
      <c r="G3" s="81"/>
      <c r="H3" s="81"/>
    </row>
    <row r="4" spans="1:8" s="2" customFormat="1" ht="14.25" customHeight="1">
      <c r="A4" s="83"/>
      <c r="B4" s="83"/>
      <c r="C4" s="83"/>
      <c r="D4" s="83"/>
      <c r="E4" s="83"/>
      <c r="F4" s="83"/>
      <c r="G4" s="83"/>
      <c r="H4" s="83"/>
    </row>
    <row r="5" spans="1:8" s="4" customFormat="1" ht="12" customHeight="1">
      <c r="A5" s="84"/>
      <c r="B5" s="85"/>
      <c r="C5" s="86" t="s">
        <v>1</v>
      </c>
      <c r="D5" s="85"/>
      <c r="E5" s="5" t="s">
        <v>2</v>
      </c>
      <c r="F5" s="86" t="s">
        <v>3</v>
      </c>
      <c r="G5" s="84"/>
      <c r="H5" s="84"/>
    </row>
    <row r="6" spans="1:8" s="6" customFormat="1" ht="12" customHeight="1">
      <c r="A6" s="87"/>
      <c r="B6" s="87"/>
      <c r="C6" s="88"/>
      <c r="D6" s="89"/>
      <c r="E6" s="7"/>
      <c r="F6" s="88"/>
      <c r="G6" s="90"/>
      <c r="H6" s="90"/>
    </row>
    <row r="7" spans="1:8" s="6" customFormat="1" ht="12" customHeight="1">
      <c r="A7" s="87"/>
      <c r="B7" s="87"/>
      <c r="C7" s="87"/>
      <c r="D7" s="87"/>
      <c r="E7" s="87"/>
      <c r="F7" s="87"/>
      <c r="G7" s="87"/>
      <c r="H7" s="87"/>
    </row>
    <row r="8" spans="1:8" s="6" customFormat="1" ht="12" customHeight="1">
      <c r="A8" s="91"/>
      <c r="B8" s="91"/>
      <c r="C8" s="8"/>
      <c r="D8" s="9" t="s">
        <v>4</v>
      </c>
      <c r="E8" s="9"/>
      <c r="F8" s="9" t="s">
        <v>1</v>
      </c>
      <c r="G8" s="9" t="s">
        <v>5</v>
      </c>
      <c r="H8" s="9" t="s">
        <v>6</v>
      </c>
    </row>
    <row r="9" spans="1:8" s="10" customFormat="1" ht="11.25" customHeight="1">
      <c r="A9" s="92" t="s">
        <v>7</v>
      </c>
      <c r="B9" s="92"/>
      <c r="C9" s="92"/>
      <c r="D9" s="92"/>
      <c r="E9" s="92"/>
      <c r="F9" s="92"/>
      <c r="G9" s="92"/>
      <c r="H9" s="92"/>
    </row>
    <row r="10" spans="1:8" s="10" customFormat="1" ht="11.25" customHeight="1">
      <c r="A10" s="93" t="s">
        <v>8</v>
      </c>
      <c r="B10" s="93"/>
      <c r="C10" s="12">
        <f aca="true" t="shared" si="0" ref="C10:H10">SUM(C11:C21)</f>
        <v>30644</v>
      </c>
      <c r="D10" s="12">
        <f t="shared" si="0"/>
        <v>6408</v>
      </c>
      <c r="E10" s="12">
        <f t="shared" si="0"/>
        <v>546</v>
      </c>
      <c r="F10" s="12">
        <f t="shared" si="0"/>
        <v>30098</v>
      </c>
      <c r="G10" s="12">
        <f t="shared" si="0"/>
        <v>5862</v>
      </c>
      <c r="H10" s="12">
        <f t="shared" si="0"/>
        <v>24236</v>
      </c>
    </row>
    <row r="11" spans="2:8" s="10" customFormat="1" ht="11.25" customHeight="1">
      <c r="B11" s="11" t="s">
        <v>9</v>
      </c>
      <c r="C11" s="12">
        <v>2530</v>
      </c>
      <c r="D11" s="12">
        <v>811</v>
      </c>
      <c r="E11" s="12">
        <v>91</v>
      </c>
      <c r="F11" s="12">
        <v>2439</v>
      </c>
      <c r="G11" s="12">
        <v>720</v>
      </c>
      <c r="H11" s="12">
        <v>1719</v>
      </c>
    </row>
    <row r="12" spans="2:8" s="10" customFormat="1" ht="11.25" customHeight="1">
      <c r="B12" s="11" t="s">
        <v>10</v>
      </c>
      <c r="C12" s="12">
        <v>3353</v>
      </c>
      <c r="D12" s="12">
        <v>950</v>
      </c>
      <c r="E12" s="12">
        <v>48</v>
      </c>
      <c r="F12" s="12">
        <v>3305</v>
      </c>
      <c r="G12" s="12">
        <v>902</v>
      </c>
      <c r="H12" s="12">
        <v>2403</v>
      </c>
    </row>
    <row r="13" spans="2:8" s="10" customFormat="1" ht="11.25" customHeight="1">
      <c r="B13" s="11" t="s">
        <v>11</v>
      </c>
      <c r="C13" s="12">
        <v>198</v>
      </c>
      <c r="D13" s="12">
        <v>71</v>
      </c>
      <c r="E13" s="12">
        <v>4</v>
      </c>
      <c r="F13" s="12">
        <v>194</v>
      </c>
      <c r="G13" s="12">
        <v>67</v>
      </c>
      <c r="H13" s="12">
        <v>127</v>
      </c>
    </row>
    <row r="14" spans="2:8" s="10" customFormat="1" ht="11.25" customHeight="1">
      <c r="B14" s="11" t="s">
        <v>12</v>
      </c>
      <c r="C14" s="12">
        <v>16972</v>
      </c>
      <c r="D14" s="12">
        <v>2487</v>
      </c>
      <c r="E14" s="12">
        <v>260</v>
      </c>
      <c r="F14" s="12">
        <v>16712</v>
      </c>
      <c r="G14" s="12">
        <v>2227</v>
      </c>
      <c r="H14" s="12">
        <v>14485</v>
      </c>
    </row>
    <row r="15" spans="2:8" s="10" customFormat="1" ht="11.25" customHeight="1">
      <c r="B15" s="11" t="s">
        <v>13</v>
      </c>
      <c r="C15" s="12">
        <v>285</v>
      </c>
      <c r="D15" s="12">
        <v>35</v>
      </c>
      <c r="E15" s="12">
        <v>4</v>
      </c>
      <c r="F15" s="12">
        <v>281</v>
      </c>
      <c r="G15" s="12">
        <v>31</v>
      </c>
      <c r="H15" s="12">
        <v>250</v>
      </c>
    </row>
    <row r="16" spans="2:8" s="10" customFormat="1" ht="11.25" customHeight="1">
      <c r="B16" s="11" t="s">
        <v>14</v>
      </c>
      <c r="C16" s="12">
        <v>701</v>
      </c>
      <c r="D16" s="12">
        <v>115</v>
      </c>
      <c r="E16" s="12">
        <v>13</v>
      </c>
      <c r="F16" s="12">
        <v>688</v>
      </c>
      <c r="G16" s="12">
        <v>102</v>
      </c>
      <c r="H16" s="12">
        <v>586</v>
      </c>
    </row>
    <row r="17" spans="2:8" s="10" customFormat="1" ht="11.25" customHeight="1">
      <c r="B17" s="11" t="s">
        <v>15</v>
      </c>
      <c r="C17" s="12">
        <v>976</v>
      </c>
      <c r="D17" s="12">
        <v>235</v>
      </c>
      <c r="E17" s="12">
        <v>17</v>
      </c>
      <c r="F17" s="12">
        <v>959</v>
      </c>
      <c r="G17" s="12">
        <v>218</v>
      </c>
      <c r="H17" s="12">
        <v>741</v>
      </c>
    </row>
    <row r="18" spans="2:8" s="10" customFormat="1" ht="11.25" customHeight="1">
      <c r="B18" s="11" t="s">
        <v>16</v>
      </c>
      <c r="C18" s="12">
        <v>1460</v>
      </c>
      <c r="D18" s="12">
        <v>314</v>
      </c>
      <c r="E18" s="12">
        <v>5</v>
      </c>
      <c r="F18" s="12">
        <v>1455</v>
      </c>
      <c r="G18" s="12">
        <v>309</v>
      </c>
      <c r="H18" s="12">
        <v>1146</v>
      </c>
    </row>
    <row r="19" spans="2:8" s="10" customFormat="1" ht="11.25" customHeight="1">
      <c r="B19" s="11" t="s">
        <v>17</v>
      </c>
      <c r="C19" s="12">
        <v>1686</v>
      </c>
      <c r="D19" s="12">
        <v>494</v>
      </c>
      <c r="E19" s="12">
        <v>22</v>
      </c>
      <c r="F19" s="12">
        <v>1664</v>
      </c>
      <c r="G19" s="12">
        <v>472</v>
      </c>
      <c r="H19" s="12">
        <v>1192</v>
      </c>
    </row>
    <row r="20" spans="2:8" s="10" customFormat="1" ht="11.25" customHeight="1">
      <c r="B20" s="11" t="s">
        <v>18</v>
      </c>
      <c r="C20" s="12">
        <v>2348</v>
      </c>
      <c r="D20" s="12">
        <v>856</v>
      </c>
      <c r="E20" s="12">
        <v>73</v>
      </c>
      <c r="F20" s="12">
        <v>2275</v>
      </c>
      <c r="G20" s="12">
        <v>783</v>
      </c>
      <c r="H20" s="12">
        <v>1492</v>
      </c>
    </row>
    <row r="21" spans="2:8" s="10" customFormat="1" ht="11.25" customHeight="1">
      <c r="B21" s="10" t="s">
        <v>19</v>
      </c>
      <c r="C21" s="13">
        <v>135</v>
      </c>
      <c r="D21" s="13">
        <v>40</v>
      </c>
      <c r="E21" s="13">
        <v>9</v>
      </c>
      <c r="F21" s="14">
        <v>126</v>
      </c>
      <c r="G21" s="13">
        <v>31</v>
      </c>
      <c r="H21" s="13">
        <v>95</v>
      </c>
    </row>
    <row r="22" spans="1:8" s="10" customFormat="1" ht="11.25" customHeight="1">
      <c r="A22" s="94"/>
      <c r="B22" s="94"/>
      <c r="C22" s="94"/>
      <c r="D22" s="94"/>
      <c r="E22" s="94"/>
      <c r="F22" s="94"/>
      <c r="G22" s="94"/>
      <c r="H22" s="94"/>
    </row>
    <row r="23" spans="1:8" s="10" customFormat="1" ht="11.25" customHeight="1">
      <c r="A23" s="93" t="s">
        <v>20</v>
      </c>
      <c r="B23" s="93"/>
      <c r="C23" s="12">
        <f aca="true" t="shared" si="1" ref="C23:H23">SUM(C24:C26)</f>
        <v>30644</v>
      </c>
      <c r="D23" s="12">
        <f t="shared" si="1"/>
        <v>6408</v>
      </c>
      <c r="E23" s="12">
        <f t="shared" si="1"/>
        <v>546</v>
      </c>
      <c r="F23" s="12">
        <f t="shared" si="1"/>
        <v>30098</v>
      </c>
      <c r="G23" s="12">
        <f t="shared" si="1"/>
        <v>5862</v>
      </c>
      <c r="H23" s="12">
        <f t="shared" si="1"/>
        <v>24236</v>
      </c>
    </row>
    <row r="24" spans="2:8" s="10" customFormat="1" ht="11.25" customHeight="1">
      <c r="B24" s="15" t="s">
        <v>21</v>
      </c>
      <c r="C24" s="16">
        <v>2530</v>
      </c>
      <c r="D24" s="16">
        <v>811</v>
      </c>
      <c r="E24" s="16">
        <v>91</v>
      </c>
      <c r="F24" s="16">
        <v>2439</v>
      </c>
      <c r="G24" s="16">
        <v>720</v>
      </c>
      <c r="H24" s="16">
        <v>1719</v>
      </c>
    </row>
    <row r="25" spans="2:8" s="10" customFormat="1" ht="11.25" customHeight="1">
      <c r="B25" s="11" t="s">
        <v>22</v>
      </c>
      <c r="C25" s="12">
        <v>22005</v>
      </c>
      <c r="D25" s="12">
        <v>4668</v>
      </c>
      <c r="E25" s="12">
        <v>371</v>
      </c>
      <c r="F25" s="12">
        <v>21634</v>
      </c>
      <c r="G25" s="12">
        <v>4297</v>
      </c>
      <c r="H25" s="12">
        <v>17337</v>
      </c>
    </row>
    <row r="26" spans="2:8" s="10" customFormat="1" ht="11.25" customHeight="1">
      <c r="B26" s="10" t="s">
        <v>23</v>
      </c>
      <c r="C26" s="13">
        <v>6109</v>
      </c>
      <c r="D26" s="13">
        <v>929</v>
      </c>
      <c r="E26" s="13">
        <v>84</v>
      </c>
      <c r="F26" s="13">
        <v>6025</v>
      </c>
      <c r="G26" s="13">
        <v>845</v>
      </c>
      <c r="H26" s="13">
        <v>5180</v>
      </c>
    </row>
    <row r="27" spans="1:8" s="10" customFormat="1" ht="11.25" customHeight="1">
      <c r="A27" s="95" t="s">
        <v>24</v>
      </c>
      <c r="B27" s="95"/>
      <c r="C27" s="95"/>
      <c r="D27" s="95"/>
      <c r="E27" s="95"/>
      <c r="F27" s="95"/>
      <c r="G27" s="95"/>
      <c r="H27" s="95"/>
    </row>
    <row r="28" spans="1:8" s="10" customFormat="1" ht="11.25" customHeight="1">
      <c r="A28" s="93" t="s">
        <v>8</v>
      </c>
      <c r="B28" s="93"/>
      <c r="C28" s="12">
        <f aca="true" t="shared" si="2" ref="C28:H28">SUM(C29:C39)</f>
        <v>2006</v>
      </c>
      <c r="D28" s="12">
        <f t="shared" si="2"/>
        <v>464</v>
      </c>
      <c r="E28" s="12">
        <f t="shared" si="2"/>
        <v>25</v>
      </c>
      <c r="F28" s="12">
        <f t="shared" si="2"/>
        <v>1981</v>
      </c>
      <c r="G28" s="12">
        <f t="shared" si="2"/>
        <v>439</v>
      </c>
      <c r="H28" s="12">
        <f t="shared" si="2"/>
        <v>1542</v>
      </c>
    </row>
    <row r="29" spans="2:8" s="10" customFormat="1" ht="11.25" customHeight="1">
      <c r="B29" s="11" t="s">
        <v>9</v>
      </c>
      <c r="C29" s="12">
        <v>128</v>
      </c>
      <c r="D29" s="12">
        <v>47</v>
      </c>
      <c r="E29" s="17">
        <v>3</v>
      </c>
      <c r="F29" s="12">
        <v>125</v>
      </c>
      <c r="G29" s="17">
        <v>44</v>
      </c>
      <c r="H29" s="17">
        <v>81</v>
      </c>
    </row>
    <row r="30" spans="2:8" s="10" customFormat="1" ht="11.25" customHeight="1">
      <c r="B30" s="11" t="s">
        <v>10</v>
      </c>
      <c r="C30" s="12">
        <v>97</v>
      </c>
      <c r="D30" s="12">
        <v>40</v>
      </c>
      <c r="E30" s="17">
        <v>2</v>
      </c>
      <c r="F30" s="12">
        <v>95</v>
      </c>
      <c r="G30" s="17">
        <v>38</v>
      </c>
      <c r="H30" s="17">
        <v>57</v>
      </c>
    </row>
    <row r="31" spans="2:8" s="10" customFormat="1" ht="11.25" customHeight="1">
      <c r="B31" s="11" t="s">
        <v>11</v>
      </c>
      <c r="C31" s="12">
        <v>4</v>
      </c>
      <c r="D31" s="12">
        <v>3</v>
      </c>
      <c r="E31" s="17">
        <v>0</v>
      </c>
      <c r="F31" s="12">
        <v>4</v>
      </c>
      <c r="G31" s="17">
        <v>3</v>
      </c>
      <c r="H31" s="17">
        <v>1</v>
      </c>
    </row>
    <row r="32" spans="2:8" s="10" customFormat="1" ht="11.25" customHeight="1">
      <c r="B32" s="11" t="s">
        <v>12</v>
      </c>
      <c r="C32" s="12">
        <v>1134</v>
      </c>
      <c r="D32" s="12">
        <v>166</v>
      </c>
      <c r="E32" s="17">
        <v>14</v>
      </c>
      <c r="F32" s="12">
        <v>1120</v>
      </c>
      <c r="G32" s="17">
        <v>152</v>
      </c>
      <c r="H32" s="17">
        <v>968</v>
      </c>
    </row>
    <row r="33" spans="2:8" s="10" customFormat="1" ht="11.25" customHeight="1">
      <c r="B33" s="11" t="s">
        <v>13</v>
      </c>
      <c r="C33" s="12">
        <v>5</v>
      </c>
      <c r="D33" s="12">
        <v>2</v>
      </c>
      <c r="E33" s="17">
        <v>0</v>
      </c>
      <c r="F33" s="12">
        <v>5</v>
      </c>
      <c r="G33" s="17">
        <v>2</v>
      </c>
      <c r="H33" s="17">
        <v>3</v>
      </c>
    </row>
    <row r="34" spans="2:8" s="10" customFormat="1" ht="11.25" customHeight="1">
      <c r="B34" s="11" t="s">
        <v>14</v>
      </c>
      <c r="C34" s="12">
        <v>45</v>
      </c>
      <c r="D34" s="12">
        <v>7</v>
      </c>
      <c r="E34" s="17">
        <v>0</v>
      </c>
      <c r="F34" s="12">
        <v>45</v>
      </c>
      <c r="G34" s="17">
        <v>7</v>
      </c>
      <c r="H34" s="17">
        <v>38</v>
      </c>
    </row>
    <row r="35" spans="2:8" s="10" customFormat="1" ht="11.25" customHeight="1">
      <c r="B35" s="11" t="s">
        <v>15</v>
      </c>
      <c r="C35" s="12">
        <v>85</v>
      </c>
      <c r="D35" s="12">
        <v>30</v>
      </c>
      <c r="E35" s="17">
        <v>1</v>
      </c>
      <c r="F35" s="12">
        <v>84</v>
      </c>
      <c r="G35" s="17">
        <v>29</v>
      </c>
      <c r="H35" s="17">
        <v>55</v>
      </c>
    </row>
    <row r="36" spans="2:8" s="10" customFormat="1" ht="11.25" customHeight="1">
      <c r="B36" s="11" t="s">
        <v>16</v>
      </c>
      <c r="C36" s="12">
        <v>131</v>
      </c>
      <c r="D36" s="12">
        <v>28</v>
      </c>
      <c r="E36" s="17">
        <v>0</v>
      </c>
      <c r="F36" s="12">
        <v>131</v>
      </c>
      <c r="G36" s="17">
        <v>28</v>
      </c>
      <c r="H36" s="17">
        <v>103</v>
      </c>
    </row>
    <row r="37" spans="2:8" s="10" customFormat="1" ht="11.25" customHeight="1">
      <c r="B37" s="11" t="s">
        <v>17</v>
      </c>
      <c r="C37" s="12">
        <v>146</v>
      </c>
      <c r="D37" s="12">
        <v>48</v>
      </c>
      <c r="E37" s="17">
        <v>1</v>
      </c>
      <c r="F37" s="12">
        <v>145</v>
      </c>
      <c r="G37" s="17">
        <v>47</v>
      </c>
      <c r="H37" s="17">
        <v>98</v>
      </c>
    </row>
    <row r="38" spans="2:8" s="10" customFormat="1" ht="11.25" customHeight="1">
      <c r="B38" s="11" t="s">
        <v>18</v>
      </c>
      <c r="C38" s="12">
        <v>220</v>
      </c>
      <c r="D38" s="12">
        <v>89</v>
      </c>
      <c r="E38" s="17">
        <v>3</v>
      </c>
      <c r="F38" s="12">
        <v>217</v>
      </c>
      <c r="G38" s="17">
        <v>86</v>
      </c>
      <c r="H38" s="17">
        <v>131</v>
      </c>
    </row>
    <row r="39" spans="2:8" s="10" customFormat="1" ht="11.25" customHeight="1">
      <c r="B39" s="10" t="s">
        <v>19</v>
      </c>
      <c r="C39" s="13">
        <v>11</v>
      </c>
      <c r="D39" s="13">
        <v>4</v>
      </c>
      <c r="E39" s="18">
        <v>1</v>
      </c>
      <c r="F39" s="13">
        <v>10</v>
      </c>
      <c r="G39" s="18">
        <v>3</v>
      </c>
      <c r="H39" s="18">
        <v>7</v>
      </c>
    </row>
    <row r="40" spans="1:8" s="10" customFormat="1" ht="11.25" customHeight="1">
      <c r="A40" s="94"/>
      <c r="B40" s="94"/>
      <c r="C40" s="94"/>
      <c r="D40" s="94"/>
      <c r="E40" s="94"/>
      <c r="F40" s="94"/>
      <c r="G40" s="94"/>
      <c r="H40" s="94"/>
    </row>
    <row r="41" spans="1:8" s="10" customFormat="1" ht="11.25" customHeight="1">
      <c r="A41" s="93" t="s">
        <v>20</v>
      </c>
      <c r="B41" s="93"/>
      <c r="C41" s="12">
        <f aca="true" t="shared" si="3" ref="C41:H41">SUM(C42:C52)</f>
        <v>2006</v>
      </c>
      <c r="D41" s="12">
        <f t="shared" si="3"/>
        <v>464</v>
      </c>
      <c r="E41" s="12">
        <f t="shared" si="3"/>
        <v>25</v>
      </c>
      <c r="F41" s="12">
        <f t="shared" si="3"/>
        <v>1981</v>
      </c>
      <c r="G41" s="12">
        <f t="shared" si="3"/>
        <v>439</v>
      </c>
      <c r="H41" s="12">
        <f t="shared" si="3"/>
        <v>1542</v>
      </c>
    </row>
    <row r="42" spans="2:8" s="10" customFormat="1" ht="11.25" customHeight="1">
      <c r="B42" s="11" t="s">
        <v>21</v>
      </c>
      <c r="C42" s="12">
        <v>128</v>
      </c>
      <c r="D42" s="12">
        <v>47</v>
      </c>
      <c r="E42" s="12">
        <v>3</v>
      </c>
      <c r="F42" s="12">
        <v>125</v>
      </c>
      <c r="G42" s="12">
        <v>44</v>
      </c>
      <c r="H42" s="12">
        <v>81</v>
      </c>
    </row>
    <row r="43" spans="2:8" s="10" customFormat="1" ht="11.25" customHeight="1">
      <c r="B43" s="11" t="s">
        <v>22</v>
      </c>
      <c r="C43" s="12">
        <v>1478</v>
      </c>
      <c r="D43" s="12">
        <v>357</v>
      </c>
      <c r="E43" s="12">
        <v>16</v>
      </c>
      <c r="F43" s="12">
        <v>1462</v>
      </c>
      <c r="G43" s="12">
        <v>341</v>
      </c>
      <c r="H43" s="12">
        <v>1121</v>
      </c>
    </row>
    <row r="44" spans="2:8" s="10" customFormat="1" ht="11.25" customHeight="1">
      <c r="B44" s="10" t="s">
        <v>23</v>
      </c>
      <c r="C44" s="13">
        <v>400</v>
      </c>
      <c r="D44" s="13">
        <v>60</v>
      </c>
      <c r="E44" s="13">
        <v>6</v>
      </c>
      <c r="F44" s="13">
        <v>394</v>
      </c>
      <c r="G44" s="13">
        <v>54</v>
      </c>
      <c r="H44" s="13">
        <v>340</v>
      </c>
    </row>
    <row r="45" spans="1:8" s="19" customFormat="1" ht="5.25" customHeight="1">
      <c r="A45" s="98"/>
      <c r="B45" s="98"/>
      <c r="C45" s="98"/>
      <c r="D45" s="98"/>
      <c r="E45" s="98"/>
      <c r="F45" s="98"/>
      <c r="G45" s="98"/>
      <c r="H45" s="98"/>
    </row>
    <row r="46" spans="1:8" s="20" customFormat="1" ht="9" customHeight="1">
      <c r="A46" s="102" t="s">
        <v>75</v>
      </c>
      <c r="B46" s="102"/>
      <c r="C46" s="102"/>
      <c r="D46" s="102"/>
      <c r="E46" s="102"/>
      <c r="F46" s="102"/>
      <c r="G46" s="102"/>
      <c r="H46" s="102"/>
    </row>
    <row r="47" spans="1:8" s="19" customFormat="1" ht="5.25" customHeight="1">
      <c r="A47" s="99"/>
      <c r="B47" s="99"/>
      <c r="C47" s="99"/>
      <c r="D47" s="99"/>
      <c r="E47" s="99"/>
      <c r="F47" s="99"/>
      <c r="G47" s="99"/>
      <c r="H47" s="99"/>
    </row>
    <row r="48" spans="1:8" s="21" customFormat="1" ht="11.25" customHeight="1">
      <c r="A48" s="97" t="s">
        <v>27</v>
      </c>
      <c r="B48" s="97"/>
      <c r="C48" s="97"/>
      <c r="D48" s="97"/>
      <c r="E48" s="97"/>
      <c r="F48" s="97"/>
      <c r="G48" s="97"/>
      <c r="H48" s="97"/>
    </row>
    <row r="49" spans="1:8" s="21" customFormat="1" ht="11.25" customHeight="1">
      <c r="A49" s="97" t="s">
        <v>44</v>
      </c>
      <c r="B49" s="97"/>
      <c r="C49" s="97"/>
      <c r="D49" s="97"/>
      <c r="E49" s="97"/>
      <c r="F49" s="97"/>
      <c r="G49" s="97"/>
      <c r="H49" s="97"/>
    </row>
  </sheetData>
  <sheetProtection/>
  <mergeCells count="25">
    <mergeCell ref="A1:H1"/>
    <mergeCell ref="A2:H2"/>
    <mergeCell ref="A3:H3"/>
    <mergeCell ref="A4:H4"/>
    <mergeCell ref="A5:B5"/>
    <mergeCell ref="C5:D5"/>
    <mergeCell ref="F5:H5"/>
    <mergeCell ref="A6:B6"/>
    <mergeCell ref="C6:D6"/>
    <mergeCell ref="F6:H6"/>
    <mergeCell ref="A22:H22"/>
    <mergeCell ref="A23:B23"/>
    <mergeCell ref="A27:H27"/>
    <mergeCell ref="A28:B28"/>
    <mergeCell ref="A7:H7"/>
    <mergeCell ref="A8:B8"/>
    <mergeCell ref="A9:H9"/>
    <mergeCell ref="A10:B10"/>
    <mergeCell ref="A47:H47"/>
    <mergeCell ref="A48:H48"/>
    <mergeCell ref="A49:H49"/>
    <mergeCell ref="A40:H40"/>
    <mergeCell ref="A41:B41"/>
    <mergeCell ref="A45:H45"/>
    <mergeCell ref="A46:H46"/>
  </mergeCells>
  <printOptions/>
  <pageMargins left="0" right="0.7874015748031497" top="0" bottom="0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2.7109375" style="1" customWidth="1"/>
    <col min="2" max="2" width="38.421875" style="1" customWidth="1"/>
    <col min="3" max="8" width="12.00390625" style="1" customWidth="1"/>
    <col min="9" max="16384" width="11.421875" style="1" customWidth="1"/>
  </cols>
  <sheetData>
    <row r="1" spans="1:8" s="2" customFormat="1" ht="14.25" customHeight="1">
      <c r="A1" s="81"/>
      <c r="B1" s="81"/>
      <c r="C1" s="81"/>
      <c r="D1" s="81"/>
      <c r="E1" s="81"/>
      <c r="F1" s="81"/>
      <c r="G1" s="81"/>
      <c r="H1" s="81"/>
    </row>
    <row r="2" spans="1:8" s="3" customFormat="1" ht="12.75">
      <c r="A2" s="82" t="s">
        <v>33</v>
      </c>
      <c r="B2" s="82"/>
      <c r="C2" s="82"/>
      <c r="D2" s="82"/>
      <c r="E2" s="82"/>
      <c r="F2" s="82"/>
      <c r="G2" s="82"/>
      <c r="H2" s="82"/>
    </row>
    <row r="3" spans="1:8" s="2" customFormat="1" ht="14.25" customHeight="1">
      <c r="A3" s="81"/>
      <c r="B3" s="81"/>
      <c r="C3" s="81"/>
      <c r="D3" s="81"/>
      <c r="E3" s="81"/>
      <c r="F3" s="81"/>
      <c r="G3" s="81"/>
      <c r="H3" s="81"/>
    </row>
    <row r="4" spans="1:8" s="2" customFormat="1" ht="14.25" customHeight="1">
      <c r="A4" s="83"/>
      <c r="B4" s="83"/>
      <c r="C4" s="83"/>
      <c r="D4" s="83"/>
      <c r="E4" s="83"/>
      <c r="F4" s="83"/>
      <c r="G4" s="83"/>
      <c r="H4" s="83"/>
    </row>
    <row r="5" spans="1:8" s="4" customFormat="1" ht="12" customHeight="1">
      <c r="A5" s="84"/>
      <c r="B5" s="85"/>
      <c r="C5" s="86" t="s">
        <v>1</v>
      </c>
      <c r="D5" s="85"/>
      <c r="E5" s="5" t="s">
        <v>2</v>
      </c>
      <c r="F5" s="86" t="s">
        <v>3</v>
      </c>
      <c r="G5" s="84"/>
      <c r="H5" s="84"/>
    </row>
    <row r="6" spans="1:8" s="6" customFormat="1" ht="12" customHeight="1">
      <c r="A6" s="87"/>
      <c r="B6" s="87"/>
      <c r="C6" s="88"/>
      <c r="D6" s="89"/>
      <c r="E6" s="7"/>
      <c r="F6" s="88"/>
      <c r="G6" s="90"/>
      <c r="H6" s="90"/>
    </row>
    <row r="7" spans="1:8" s="6" customFormat="1" ht="12" customHeight="1">
      <c r="A7" s="87"/>
      <c r="B7" s="87"/>
      <c r="C7" s="87"/>
      <c r="D7" s="87"/>
      <c r="E7" s="87"/>
      <c r="F7" s="87"/>
      <c r="G7" s="87"/>
      <c r="H7" s="87"/>
    </row>
    <row r="8" spans="1:8" s="6" customFormat="1" ht="12" customHeight="1">
      <c r="A8" s="91"/>
      <c r="B8" s="91"/>
      <c r="C8" s="8"/>
      <c r="D8" s="9" t="s">
        <v>4</v>
      </c>
      <c r="E8" s="9"/>
      <c r="F8" s="9" t="s">
        <v>1</v>
      </c>
      <c r="G8" s="9" t="s">
        <v>5</v>
      </c>
      <c r="H8" s="9" t="s">
        <v>6</v>
      </c>
    </row>
    <row r="9" spans="1:8" s="10" customFormat="1" ht="11.25" customHeight="1">
      <c r="A9" s="92" t="s">
        <v>7</v>
      </c>
      <c r="B9" s="92"/>
      <c r="C9" s="92"/>
      <c r="D9" s="92"/>
      <c r="E9" s="92"/>
      <c r="F9" s="92"/>
      <c r="G9" s="92"/>
      <c r="H9" s="92"/>
    </row>
    <row r="10" spans="1:8" s="10" customFormat="1" ht="11.25" customHeight="1">
      <c r="A10" s="93" t="s">
        <v>8</v>
      </c>
      <c r="B10" s="93"/>
      <c r="C10" s="12">
        <f aca="true" t="shared" si="0" ref="C10:H10">SUM(C11:C21)</f>
        <v>30287</v>
      </c>
      <c r="D10" s="12">
        <f t="shared" si="0"/>
        <v>6444</v>
      </c>
      <c r="E10" s="12">
        <f t="shared" si="0"/>
        <v>513</v>
      </c>
      <c r="F10" s="12">
        <f t="shared" si="0"/>
        <v>29774</v>
      </c>
      <c r="G10" s="12">
        <f t="shared" si="0"/>
        <v>5931</v>
      </c>
      <c r="H10" s="12">
        <f t="shared" si="0"/>
        <v>23843</v>
      </c>
    </row>
    <row r="11" spans="2:8" s="10" customFormat="1" ht="11.25" customHeight="1">
      <c r="B11" s="11" t="s">
        <v>9</v>
      </c>
      <c r="C11" s="12">
        <v>2670</v>
      </c>
      <c r="D11" s="12">
        <v>945</v>
      </c>
      <c r="E11" s="12">
        <v>96</v>
      </c>
      <c r="F11" s="12">
        <v>2574</v>
      </c>
      <c r="G11" s="12">
        <v>849</v>
      </c>
      <c r="H11" s="12">
        <v>1725</v>
      </c>
    </row>
    <row r="12" spans="2:8" s="10" customFormat="1" ht="11.25" customHeight="1">
      <c r="B12" s="11" t="s">
        <v>10</v>
      </c>
      <c r="C12" s="12">
        <v>3178</v>
      </c>
      <c r="D12" s="12">
        <v>891</v>
      </c>
      <c r="E12" s="12">
        <v>26</v>
      </c>
      <c r="F12" s="12">
        <v>3152</v>
      </c>
      <c r="G12" s="12">
        <v>865</v>
      </c>
      <c r="H12" s="12">
        <v>2287</v>
      </c>
    </row>
    <row r="13" spans="2:8" s="10" customFormat="1" ht="11.25" customHeight="1">
      <c r="B13" s="11" t="s">
        <v>11</v>
      </c>
      <c r="C13" s="12">
        <v>145</v>
      </c>
      <c r="D13" s="12">
        <v>44</v>
      </c>
      <c r="E13" s="12">
        <v>5</v>
      </c>
      <c r="F13" s="12">
        <v>140</v>
      </c>
      <c r="G13" s="12">
        <v>39</v>
      </c>
      <c r="H13" s="12">
        <v>101</v>
      </c>
    </row>
    <row r="14" spans="2:8" s="10" customFormat="1" ht="11.25" customHeight="1">
      <c r="B14" s="11" t="s">
        <v>12</v>
      </c>
      <c r="C14" s="12">
        <v>17136</v>
      </c>
      <c r="D14" s="12">
        <v>2476</v>
      </c>
      <c r="E14" s="12">
        <v>274</v>
      </c>
      <c r="F14" s="12">
        <v>16862</v>
      </c>
      <c r="G14" s="12">
        <v>2202</v>
      </c>
      <c r="H14" s="12">
        <v>14660</v>
      </c>
    </row>
    <row r="15" spans="2:8" s="10" customFormat="1" ht="11.25" customHeight="1">
      <c r="B15" s="11" t="s">
        <v>13</v>
      </c>
      <c r="C15" s="12">
        <v>229</v>
      </c>
      <c r="D15" s="12">
        <v>23</v>
      </c>
      <c r="E15" s="12">
        <v>1</v>
      </c>
      <c r="F15" s="12">
        <v>228</v>
      </c>
      <c r="G15" s="12">
        <v>22</v>
      </c>
      <c r="H15" s="12">
        <v>206</v>
      </c>
    </row>
    <row r="16" spans="2:8" s="10" customFormat="1" ht="11.25" customHeight="1">
      <c r="B16" s="11" t="s">
        <v>14</v>
      </c>
      <c r="C16" s="12">
        <v>693</v>
      </c>
      <c r="D16" s="12">
        <v>122</v>
      </c>
      <c r="E16" s="12">
        <v>8</v>
      </c>
      <c r="F16" s="12">
        <v>685</v>
      </c>
      <c r="G16" s="12">
        <v>114</v>
      </c>
      <c r="H16" s="12">
        <v>571</v>
      </c>
    </row>
    <row r="17" spans="2:8" s="10" customFormat="1" ht="11.25" customHeight="1">
      <c r="B17" s="11" t="s">
        <v>15</v>
      </c>
      <c r="C17" s="12">
        <v>1088</v>
      </c>
      <c r="D17" s="12">
        <v>290</v>
      </c>
      <c r="E17" s="12">
        <v>8</v>
      </c>
      <c r="F17" s="12">
        <v>1080</v>
      </c>
      <c r="G17" s="12">
        <v>282</v>
      </c>
      <c r="H17" s="12">
        <v>798</v>
      </c>
    </row>
    <row r="18" spans="2:8" s="10" customFormat="1" ht="11.25" customHeight="1">
      <c r="B18" s="11" t="s">
        <v>16</v>
      </c>
      <c r="C18" s="12">
        <v>1554</v>
      </c>
      <c r="D18" s="12">
        <v>336</v>
      </c>
      <c r="E18" s="12">
        <v>6</v>
      </c>
      <c r="F18" s="12">
        <v>1548</v>
      </c>
      <c r="G18" s="12">
        <v>330</v>
      </c>
      <c r="H18" s="12">
        <v>1218</v>
      </c>
    </row>
    <row r="19" spans="2:8" s="10" customFormat="1" ht="11.25" customHeight="1">
      <c r="B19" s="11" t="s">
        <v>17</v>
      </c>
      <c r="C19" s="12">
        <v>1627</v>
      </c>
      <c r="D19" s="12">
        <v>542</v>
      </c>
      <c r="E19" s="12">
        <v>24</v>
      </c>
      <c r="F19" s="12">
        <v>1603</v>
      </c>
      <c r="G19" s="12">
        <v>518</v>
      </c>
      <c r="H19" s="12">
        <v>1085</v>
      </c>
    </row>
    <row r="20" spans="2:8" s="10" customFormat="1" ht="11.25" customHeight="1">
      <c r="B20" s="11" t="s">
        <v>18</v>
      </c>
      <c r="C20" s="12">
        <v>1883</v>
      </c>
      <c r="D20" s="12">
        <v>746</v>
      </c>
      <c r="E20" s="12">
        <v>58</v>
      </c>
      <c r="F20" s="12">
        <v>1825</v>
      </c>
      <c r="G20" s="12">
        <v>688</v>
      </c>
      <c r="H20" s="12">
        <v>1137</v>
      </c>
    </row>
    <row r="21" spans="2:8" s="10" customFormat="1" ht="11.25" customHeight="1">
      <c r="B21" s="10" t="s">
        <v>19</v>
      </c>
      <c r="C21" s="13">
        <v>84</v>
      </c>
      <c r="D21" s="13">
        <v>29</v>
      </c>
      <c r="E21" s="13">
        <v>7</v>
      </c>
      <c r="F21" s="14">
        <v>77</v>
      </c>
      <c r="G21" s="13">
        <v>22</v>
      </c>
      <c r="H21" s="13">
        <v>55</v>
      </c>
    </row>
    <row r="22" spans="1:8" s="10" customFormat="1" ht="11.25" customHeight="1">
      <c r="A22" s="94"/>
      <c r="B22" s="94"/>
      <c r="C22" s="94"/>
      <c r="D22" s="94"/>
      <c r="E22" s="94"/>
      <c r="F22" s="94"/>
      <c r="G22" s="94"/>
      <c r="H22" s="94"/>
    </row>
    <row r="23" spans="1:8" s="10" customFormat="1" ht="11.25" customHeight="1">
      <c r="A23" s="93" t="s">
        <v>20</v>
      </c>
      <c r="B23" s="93"/>
      <c r="C23" s="12">
        <f aca="true" t="shared" si="1" ref="C23:H23">SUM(C24:C26)</f>
        <v>30287</v>
      </c>
      <c r="D23" s="12">
        <f t="shared" si="1"/>
        <v>6444</v>
      </c>
      <c r="E23" s="12">
        <f t="shared" si="1"/>
        <v>513</v>
      </c>
      <c r="F23" s="12">
        <f t="shared" si="1"/>
        <v>29774</v>
      </c>
      <c r="G23" s="12">
        <f t="shared" si="1"/>
        <v>5931</v>
      </c>
      <c r="H23" s="12">
        <f t="shared" si="1"/>
        <v>23843</v>
      </c>
    </row>
    <row r="24" spans="2:8" s="10" customFormat="1" ht="11.25" customHeight="1">
      <c r="B24" s="15" t="s">
        <v>21</v>
      </c>
      <c r="C24" s="16">
        <v>2670</v>
      </c>
      <c r="D24" s="16">
        <v>945</v>
      </c>
      <c r="E24" s="16">
        <v>96</v>
      </c>
      <c r="F24" s="16">
        <v>2574</v>
      </c>
      <c r="G24" s="16">
        <v>849</v>
      </c>
      <c r="H24" s="16">
        <v>1725</v>
      </c>
    </row>
    <row r="25" spans="2:8" s="10" customFormat="1" ht="11.25" customHeight="1">
      <c r="B25" s="11" t="s">
        <v>22</v>
      </c>
      <c r="C25" s="12">
        <v>21532</v>
      </c>
      <c r="D25" s="12">
        <v>4623</v>
      </c>
      <c r="E25" s="12">
        <v>344</v>
      </c>
      <c r="F25" s="12">
        <v>21188</v>
      </c>
      <c r="G25" s="12">
        <v>4279</v>
      </c>
      <c r="H25" s="12">
        <v>16909</v>
      </c>
    </row>
    <row r="26" spans="2:8" s="10" customFormat="1" ht="11.25" customHeight="1">
      <c r="B26" s="10" t="s">
        <v>23</v>
      </c>
      <c r="C26" s="13">
        <v>6085</v>
      </c>
      <c r="D26" s="13">
        <v>876</v>
      </c>
      <c r="E26" s="13">
        <v>73</v>
      </c>
      <c r="F26" s="13">
        <v>6012</v>
      </c>
      <c r="G26" s="13">
        <v>803</v>
      </c>
      <c r="H26" s="13">
        <v>5209</v>
      </c>
    </row>
    <row r="27" spans="1:8" s="10" customFormat="1" ht="11.25" customHeight="1">
      <c r="A27" s="95" t="s">
        <v>24</v>
      </c>
      <c r="B27" s="95"/>
      <c r="C27" s="95"/>
      <c r="D27" s="95"/>
      <c r="E27" s="95"/>
      <c r="F27" s="95"/>
      <c r="G27" s="95"/>
      <c r="H27" s="95"/>
    </row>
    <row r="28" spans="1:8" s="10" customFormat="1" ht="11.25" customHeight="1">
      <c r="A28" s="93" t="s">
        <v>8</v>
      </c>
      <c r="B28" s="93"/>
      <c r="C28" s="12">
        <f aca="true" t="shared" si="2" ref="C28:H28">SUM(C29:C39)</f>
        <v>2117</v>
      </c>
      <c r="D28" s="12">
        <f t="shared" si="2"/>
        <v>474</v>
      </c>
      <c r="E28" s="12">
        <f t="shared" si="2"/>
        <v>24</v>
      </c>
      <c r="F28" s="12">
        <f t="shared" si="2"/>
        <v>2093</v>
      </c>
      <c r="G28" s="12">
        <f t="shared" si="2"/>
        <v>450</v>
      </c>
      <c r="H28" s="12">
        <f t="shared" si="2"/>
        <v>1643</v>
      </c>
    </row>
    <row r="29" spans="2:8" s="10" customFormat="1" ht="11.25" customHeight="1">
      <c r="B29" s="11" t="s">
        <v>9</v>
      </c>
      <c r="C29" s="12">
        <v>149</v>
      </c>
      <c r="D29" s="12">
        <v>47</v>
      </c>
      <c r="E29" s="17">
        <v>4</v>
      </c>
      <c r="F29" s="12">
        <v>145</v>
      </c>
      <c r="G29" s="17">
        <v>43</v>
      </c>
      <c r="H29" s="17">
        <v>102</v>
      </c>
    </row>
    <row r="30" spans="2:8" s="10" customFormat="1" ht="11.25" customHeight="1">
      <c r="B30" s="11" t="s">
        <v>10</v>
      </c>
      <c r="C30" s="12">
        <v>103</v>
      </c>
      <c r="D30" s="12">
        <v>32</v>
      </c>
      <c r="E30" s="17">
        <v>0</v>
      </c>
      <c r="F30" s="12">
        <v>103</v>
      </c>
      <c r="G30" s="17">
        <v>32</v>
      </c>
      <c r="H30" s="17">
        <v>71</v>
      </c>
    </row>
    <row r="31" spans="2:8" s="10" customFormat="1" ht="11.25" customHeight="1">
      <c r="B31" s="11" t="s">
        <v>11</v>
      </c>
      <c r="C31" s="12">
        <v>5</v>
      </c>
      <c r="D31" s="12">
        <v>1</v>
      </c>
      <c r="E31" s="17">
        <v>0</v>
      </c>
      <c r="F31" s="12">
        <v>5</v>
      </c>
      <c r="G31" s="17">
        <v>1</v>
      </c>
      <c r="H31" s="17">
        <v>4</v>
      </c>
    </row>
    <row r="32" spans="2:8" s="10" customFormat="1" ht="11.25" customHeight="1">
      <c r="B32" s="11" t="s">
        <v>12</v>
      </c>
      <c r="C32" s="12">
        <v>1216</v>
      </c>
      <c r="D32" s="12">
        <v>175</v>
      </c>
      <c r="E32" s="17">
        <v>12</v>
      </c>
      <c r="F32" s="12">
        <v>1204</v>
      </c>
      <c r="G32" s="17">
        <v>163</v>
      </c>
      <c r="H32" s="17">
        <v>1041</v>
      </c>
    </row>
    <row r="33" spans="2:8" s="10" customFormat="1" ht="11.25" customHeight="1">
      <c r="B33" s="11" t="s">
        <v>13</v>
      </c>
      <c r="C33" s="12">
        <v>10</v>
      </c>
      <c r="D33" s="12">
        <v>0</v>
      </c>
      <c r="E33" s="17">
        <v>0</v>
      </c>
      <c r="F33" s="12">
        <v>10</v>
      </c>
      <c r="G33" s="17">
        <v>0</v>
      </c>
      <c r="H33" s="17">
        <v>10</v>
      </c>
    </row>
    <row r="34" spans="2:8" s="10" customFormat="1" ht="11.25" customHeight="1">
      <c r="B34" s="11" t="s">
        <v>14</v>
      </c>
      <c r="C34" s="12">
        <v>59</v>
      </c>
      <c r="D34" s="12">
        <v>9</v>
      </c>
      <c r="E34" s="17">
        <v>0</v>
      </c>
      <c r="F34" s="12">
        <v>59</v>
      </c>
      <c r="G34" s="17">
        <v>9</v>
      </c>
      <c r="H34" s="17">
        <v>50</v>
      </c>
    </row>
    <row r="35" spans="2:8" s="10" customFormat="1" ht="11.25" customHeight="1">
      <c r="B35" s="11" t="s">
        <v>15</v>
      </c>
      <c r="C35" s="12">
        <v>95</v>
      </c>
      <c r="D35" s="12">
        <v>39</v>
      </c>
      <c r="E35" s="17">
        <v>0</v>
      </c>
      <c r="F35" s="12">
        <v>95</v>
      </c>
      <c r="G35" s="17">
        <v>39</v>
      </c>
      <c r="H35" s="17">
        <v>56</v>
      </c>
    </row>
    <row r="36" spans="2:8" s="10" customFormat="1" ht="11.25" customHeight="1">
      <c r="B36" s="11" t="s">
        <v>16</v>
      </c>
      <c r="C36" s="12">
        <v>158</v>
      </c>
      <c r="D36" s="12">
        <v>38</v>
      </c>
      <c r="E36" s="17">
        <v>1</v>
      </c>
      <c r="F36" s="12">
        <v>157</v>
      </c>
      <c r="G36" s="17">
        <v>37</v>
      </c>
      <c r="H36" s="17">
        <v>120</v>
      </c>
    </row>
    <row r="37" spans="2:8" s="10" customFormat="1" ht="11.25" customHeight="1">
      <c r="B37" s="11" t="s">
        <v>17</v>
      </c>
      <c r="C37" s="12">
        <v>155</v>
      </c>
      <c r="D37" s="12">
        <v>56</v>
      </c>
      <c r="E37" s="17">
        <v>5</v>
      </c>
      <c r="F37" s="12">
        <v>150</v>
      </c>
      <c r="G37" s="17">
        <v>51</v>
      </c>
      <c r="H37" s="17">
        <v>99</v>
      </c>
    </row>
    <row r="38" spans="2:8" s="10" customFormat="1" ht="11.25" customHeight="1">
      <c r="B38" s="11" t="s">
        <v>18</v>
      </c>
      <c r="C38" s="12">
        <v>166</v>
      </c>
      <c r="D38" s="12">
        <v>76</v>
      </c>
      <c r="E38" s="17">
        <v>2</v>
      </c>
      <c r="F38" s="12">
        <v>164</v>
      </c>
      <c r="G38" s="17">
        <v>74</v>
      </c>
      <c r="H38" s="17">
        <v>90</v>
      </c>
    </row>
    <row r="39" spans="2:8" s="10" customFormat="1" ht="11.25" customHeight="1">
      <c r="B39" s="10" t="s">
        <v>19</v>
      </c>
      <c r="C39" s="13">
        <v>1</v>
      </c>
      <c r="D39" s="13">
        <v>1</v>
      </c>
      <c r="E39" s="18">
        <v>0</v>
      </c>
      <c r="F39" s="13">
        <v>1</v>
      </c>
      <c r="G39" s="18">
        <v>1</v>
      </c>
      <c r="H39" s="18">
        <v>0</v>
      </c>
    </row>
    <row r="40" spans="1:8" s="10" customFormat="1" ht="11.25" customHeight="1">
      <c r="A40" s="94"/>
      <c r="B40" s="94"/>
      <c r="C40" s="94"/>
      <c r="D40" s="94"/>
      <c r="E40" s="94"/>
      <c r="F40" s="94"/>
      <c r="G40" s="94"/>
      <c r="H40" s="94"/>
    </row>
    <row r="41" spans="1:8" s="10" customFormat="1" ht="11.25" customHeight="1">
      <c r="A41" s="93" t="s">
        <v>20</v>
      </c>
      <c r="B41" s="93"/>
      <c r="C41" s="12">
        <f aca="true" t="shared" si="3" ref="C41:H41">SUM(C42:C52)</f>
        <v>2117</v>
      </c>
      <c r="D41" s="12">
        <f t="shared" si="3"/>
        <v>474</v>
      </c>
      <c r="E41" s="12">
        <f t="shared" si="3"/>
        <v>24</v>
      </c>
      <c r="F41" s="12">
        <f t="shared" si="3"/>
        <v>2093</v>
      </c>
      <c r="G41" s="12">
        <f t="shared" si="3"/>
        <v>450</v>
      </c>
      <c r="H41" s="12">
        <f t="shared" si="3"/>
        <v>1643</v>
      </c>
    </row>
    <row r="42" spans="2:8" s="10" customFormat="1" ht="11.25" customHeight="1">
      <c r="B42" s="11" t="s">
        <v>21</v>
      </c>
      <c r="C42" s="12">
        <v>149</v>
      </c>
      <c r="D42" s="12">
        <v>47</v>
      </c>
      <c r="E42" s="12">
        <v>4</v>
      </c>
      <c r="F42" s="12">
        <v>145</v>
      </c>
      <c r="G42" s="12">
        <v>43</v>
      </c>
      <c r="H42" s="12">
        <v>102</v>
      </c>
    </row>
    <row r="43" spans="2:8" s="10" customFormat="1" ht="11.25" customHeight="1">
      <c r="B43" s="11" t="s">
        <v>22</v>
      </c>
      <c r="C43" s="12">
        <v>1551</v>
      </c>
      <c r="D43" s="12">
        <v>365</v>
      </c>
      <c r="E43" s="12">
        <v>17</v>
      </c>
      <c r="F43" s="12">
        <v>1534</v>
      </c>
      <c r="G43" s="12">
        <v>348</v>
      </c>
      <c r="H43" s="12">
        <v>1186</v>
      </c>
    </row>
    <row r="44" spans="2:8" s="10" customFormat="1" ht="11.25" customHeight="1">
      <c r="B44" s="10" t="s">
        <v>23</v>
      </c>
      <c r="C44" s="13">
        <v>417</v>
      </c>
      <c r="D44" s="13">
        <v>62</v>
      </c>
      <c r="E44" s="13">
        <v>3</v>
      </c>
      <c r="F44" s="13">
        <v>414</v>
      </c>
      <c r="G44" s="13">
        <v>59</v>
      </c>
      <c r="H44" s="13">
        <v>355</v>
      </c>
    </row>
    <row r="45" spans="1:8" s="19" customFormat="1" ht="5.25" customHeight="1">
      <c r="A45" s="98"/>
      <c r="B45" s="98"/>
      <c r="C45" s="98"/>
      <c r="D45" s="98"/>
      <c r="E45" s="98"/>
      <c r="F45" s="98"/>
      <c r="G45" s="98"/>
      <c r="H45" s="98"/>
    </row>
    <row r="46" spans="1:8" s="20" customFormat="1" ht="9" customHeight="1">
      <c r="A46" s="102" t="s">
        <v>75</v>
      </c>
      <c r="B46" s="102"/>
      <c r="C46" s="102"/>
      <c r="D46" s="102"/>
      <c r="E46" s="102"/>
      <c r="F46" s="102"/>
      <c r="G46" s="102"/>
      <c r="H46" s="102"/>
    </row>
    <row r="47" spans="1:8" s="19" customFormat="1" ht="5.25" customHeight="1">
      <c r="A47" s="99"/>
      <c r="B47" s="99"/>
      <c r="C47" s="99"/>
      <c r="D47" s="99"/>
      <c r="E47" s="99"/>
      <c r="F47" s="99"/>
      <c r="G47" s="99"/>
      <c r="H47" s="99"/>
    </row>
    <row r="48" spans="1:8" s="21" customFormat="1" ht="11.25" customHeight="1">
      <c r="A48" s="97" t="s">
        <v>27</v>
      </c>
      <c r="B48" s="97"/>
      <c r="C48" s="97"/>
      <c r="D48" s="97"/>
      <c r="E48" s="97"/>
      <c r="F48" s="97"/>
      <c r="G48" s="97"/>
      <c r="H48" s="97"/>
    </row>
    <row r="49" spans="1:8" s="21" customFormat="1" ht="11.25" customHeight="1">
      <c r="A49" s="97" t="s">
        <v>44</v>
      </c>
      <c r="B49" s="97"/>
      <c r="C49" s="97"/>
      <c r="D49" s="97"/>
      <c r="E49" s="97"/>
      <c r="F49" s="97"/>
      <c r="G49" s="97"/>
      <c r="H49" s="97"/>
    </row>
  </sheetData>
  <sheetProtection/>
  <mergeCells count="25">
    <mergeCell ref="A1:H1"/>
    <mergeCell ref="A2:H2"/>
    <mergeCell ref="A3:H3"/>
    <mergeCell ref="A4:H4"/>
    <mergeCell ref="A5:B5"/>
    <mergeCell ref="C5:D5"/>
    <mergeCell ref="F5:H5"/>
    <mergeCell ref="A6:B6"/>
    <mergeCell ref="C6:D6"/>
    <mergeCell ref="F6:H6"/>
    <mergeCell ref="A22:H22"/>
    <mergeCell ref="A23:B23"/>
    <mergeCell ref="A27:H27"/>
    <mergeCell ref="A28:B28"/>
    <mergeCell ref="A7:H7"/>
    <mergeCell ref="A8:B8"/>
    <mergeCell ref="A9:H9"/>
    <mergeCell ref="A10:B10"/>
    <mergeCell ref="A47:H47"/>
    <mergeCell ref="A48:H48"/>
    <mergeCell ref="A49:H49"/>
    <mergeCell ref="A40:H40"/>
    <mergeCell ref="A41:B41"/>
    <mergeCell ref="A45:H45"/>
    <mergeCell ref="A46:H46"/>
  </mergeCells>
  <printOptions/>
  <pageMargins left="0" right="0.7874015748031497" top="0" bottom="0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2.7109375" style="1" customWidth="1"/>
    <col min="2" max="2" width="38.421875" style="1" customWidth="1"/>
    <col min="3" max="8" width="12.00390625" style="1" customWidth="1"/>
    <col min="9" max="16384" width="11.421875" style="1" customWidth="1"/>
  </cols>
  <sheetData>
    <row r="1" spans="1:8" s="2" customFormat="1" ht="14.25" customHeight="1">
      <c r="A1" s="81"/>
      <c r="B1" s="81"/>
      <c r="C1" s="81"/>
      <c r="D1" s="81"/>
      <c r="E1" s="81"/>
      <c r="F1" s="81"/>
      <c r="G1" s="81"/>
      <c r="H1" s="81"/>
    </row>
    <row r="2" spans="1:8" s="3" customFormat="1" ht="12.75">
      <c r="A2" s="82" t="s">
        <v>34</v>
      </c>
      <c r="B2" s="82"/>
      <c r="C2" s="82"/>
      <c r="D2" s="82"/>
      <c r="E2" s="82"/>
      <c r="F2" s="82"/>
      <c r="G2" s="82"/>
      <c r="H2" s="82"/>
    </row>
    <row r="3" spans="1:8" s="2" customFormat="1" ht="14.25" customHeight="1">
      <c r="A3" s="81"/>
      <c r="B3" s="81"/>
      <c r="C3" s="81"/>
      <c r="D3" s="81"/>
      <c r="E3" s="81"/>
      <c r="F3" s="81"/>
      <c r="G3" s="81"/>
      <c r="H3" s="81"/>
    </row>
    <row r="4" spans="1:8" s="2" customFormat="1" ht="14.25" customHeight="1">
      <c r="A4" s="83"/>
      <c r="B4" s="83"/>
      <c r="C4" s="83"/>
      <c r="D4" s="83"/>
      <c r="E4" s="83"/>
      <c r="F4" s="83"/>
      <c r="G4" s="83"/>
      <c r="H4" s="83"/>
    </row>
    <row r="5" spans="1:8" s="4" customFormat="1" ht="12" customHeight="1">
      <c r="A5" s="84"/>
      <c r="B5" s="85"/>
      <c r="C5" s="86" t="s">
        <v>1</v>
      </c>
      <c r="D5" s="85"/>
      <c r="E5" s="5" t="s">
        <v>2</v>
      </c>
      <c r="F5" s="86" t="s">
        <v>3</v>
      </c>
      <c r="G5" s="84"/>
      <c r="H5" s="84"/>
    </row>
    <row r="6" spans="1:8" s="6" customFormat="1" ht="12" customHeight="1">
      <c r="A6" s="87"/>
      <c r="B6" s="87"/>
      <c r="C6" s="88"/>
      <c r="D6" s="89"/>
      <c r="E6" s="7"/>
      <c r="F6" s="88"/>
      <c r="G6" s="90"/>
      <c r="H6" s="90"/>
    </row>
    <row r="7" spans="1:8" s="6" customFormat="1" ht="12" customHeight="1">
      <c r="A7" s="87"/>
      <c r="B7" s="87"/>
      <c r="C7" s="87"/>
      <c r="D7" s="87"/>
      <c r="E7" s="87"/>
      <c r="F7" s="87"/>
      <c r="G7" s="87"/>
      <c r="H7" s="87"/>
    </row>
    <row r="8" spans="1:8" s="6" customFormat="1" ht="12" customHeight="1">
      <c r="A8" s="91"/>
      <c r="B8" s="91"/>
      <c r="C8" s="8"/>
      <c r="D8" s="9" t="s">
        <v>4</v>
      </c>
      <c r="E8" s="9"/>
      <c r="F8" s="9" t="s">
        <v>1</v>
      </c>
      <c r="G8" s="9" t="s">
        <v>5</v>
      </c>
      <c r="H8" s="9" t="s">
        <v>6</v>
      </c>
    </row>
    <row r="9" spans="1:8" s="10" customFormat="1" ht="11.25" customHeight="1">
      <c r="A9" s="92" t="s">
        <v>7</v>
      </c>
      <c r="B9" s="92"/>
      <c r="C9" s="92"/>
      <c r="D9" s="92"/>
      <c r="E9" s="92"/>
      <c r="F9" s="92"/>
      <c r="G9" s="92"/>
      <c r="H9" s="92"/>
    </row>
    <row r="10" spans="1:8" s="10" customFormat="1" ht="11.25" customHeight="1">
      <c r="A10" s="93" t="s">
        <v>8</v>
      </c>
      <c r="B10" s="93"/>
      <c r="C10" s="12">
        <f aca="true" t="shared" si="0" ref="C10:H10">SUM(C11:C21)</f>
        <v>30704</v>
      </c>
      <c r="D10" s="12">
        <f t="shared" si="0"/>
        <v>6738</v>
      </c>
      <c r="E10" s="12">
        <f t="shared" si="0"/>
        <v>544</v>
      </c>
      <c r="F10" s="12">
        <f t="shared" si="0"/>
        <v>30160</v>
      </c>
      <c r="G10" s="12">
        <f t="shared" si="0"/>
        <v>6194</v>
      </c>
      <c r="H10" s="12">
        <f t="shared" si="0"/>
        <v>23966</v>
      </c>
    </row>
    <row r="11" spans="2:8" s="10" customFormat="1" ht="11.25" customHeight="1">
      <c r="B11" s="11" t="s">
        <v>9</v>
      </c>
      <c r="C11" s="12">
        <v>2707</v>
      </c>
      <c r="D11" s="12">
        <v>1038</v>
      </c>
      <c r="E11" s="12">
        <v>104</v>
      </c>
      <c r="F11" s="12">
        <v>2603</v>
      </c>
      <c r="G11" s="12">
        <v>934</v>
      </c>
      <c r="H11" s="12">
        <v>1669</v>
      </c>
    </row>
    <row r="12" spans="2:8" s="10" customFormat="1" ht="11.25" customHeight="1">
      <c r="B12" s="11" t="s">
        <v>10</v>
      </c>
      <c r="C12" s="12">
        <v>3159</v>
      </c>
      <c r="D12" s="12">
        <v>913</v>
      </c>
      <c r="E12" s="12">
        <v>38</v>
      </c>
      <c r="F12" s="12">
        <v>3121</v>
      </c>
      <c r="G12" s="12">
        <v>875</v>
      </c>
      <c r="H12" s="12">
        <v>2246</v>
      </c>
    </row>
    <row r="13" spans="2:8" s="10" customFormat="1" ht="11.25" customHeight="1">
      <c r="B13" s="11" t="s">
        <v>11</v>
      </c>
      <c r="C13" s="12">
        <v>144</v>
      </c>
      <c r="D13" s="12">
        <v>52</v>
      </c>
      <c r="E13" s="12">
        <v>7</v>
      </c>
      <c r="F13" s="12">
        <v>137</v>
      </c>
      <c r="G13" s="12">
        <v>45</v>
      </c>
      <c r="H13" s="12">
        <v>92</v>
      </c>
    </row>
    <row r="14" spans="2:8" s="10" customFormat="1" ht="11.25" customHeight="1">
      <c r="B14" s="11" t="s">
        <v>12</v>
      </c>
      <c r="C14" s="12">
        <v>17616</v>
      </c>
      <c r="D14" s="12">
        <v>2643</v>
      </c>
      <c r="E14" s="12">
        <v>245</v>
      </c>
      <c r="F14" s="12">
        <v>17371</v>
      </c>
      <c r="G14" s="12">
        <v>2398</v>
      </c>
      <c r="H14" s="12">
        <v>14973</v>
      </c>
    </row>
    <row r="15" spans="2:8" s="10" customFormat="1" ht="11.25" customHeight="1">
      <c r="B15" s="11" t="s">
        <v>13</v>
      </c>
      <c r="C15" s="12">
        <v>191</v>
      </c>
      <c r="D15" s="12">
        <v>31</v>
      </c>
      <c r="E15" s="12">
        <v>6</v>
      </c>
      <c r="F15" s="12">
        <v>185</v>
      </c>
      <c r="G15" s="12">
        <v>25</v>
      </c>
      <c r="H15" s="12">
        <v>160</v>
      </c>
    </row>
    <row r="16" spans="2:8" s="10" customFormat="1" ht="11.25" customHeight="1">
      <c r="B16" s="11" t="s">
        <v>14</v>
      </c>
      <c r="C16" s="12">
        <v>726</v>
      </c>
      <c r="D16" s="12">
        <v>182</v>
      </c>
      <c r="E16" s="12">
        <v>19</v>
      </c>
      <c r="F16" s="12">
        <v>707</v>
      </c>
      <c r="G16" s="12">
        <v>163</v>
      </c>
      <c r="H16" s="12">
        <v>544</v>
      </c>
    </row>
    <row r="17" spans="2:8" s="10" customFormat="1" ht="11.25" customHeight="1">
      <c r="B17" s="11" t="s">
        <v>15</v>
      </c>
      <c r="C17" s="12">
        <v>1165</v>
      </c>
      <c r="D17" s="12">
        <v>315</v>
      </c>
      <c r="E17" s="12">
        <v>22</v>
      </c>
      <c r="F17" s="12">
        <v>1143</v>
      </c>
      <c r="G17" s="12">
        <v>293</v>
      </c>
      <c r="H17" s="12">
        <v>850</v>
      </c>
    </row>
    <row r="18" spans="2:8" s="10" customFormat="1" ht="11.25" customHeight="1">
      <c r="B18" s="11" t="s">
        <v>16</v>
      </c>
      <c r="C18" s="12">
        <v>1297</v>
      </c>
      <c r="D18" s="12">
        <v>301</v>
      </c>
      <c r="E18" s="12">
        <v>8</v>
      </c>
      <c r="F18" s="12">
        <v>1289</v>
      </c>
      <c r="G18" s="12">
        <v>293</v>
      </c>
      <c r="H18" s="12">
        <v>996</v>
      </c>
    </row>
    <row r="19" spans="2:8" s="10" customFormat="1" ht="11.25" customHeight="1">
      <c r="B19" s="11" t="s">
        <v>17</v>
      </c>
      <c r="C19" s="12">
        <v>1663</v>
      </c>
      <c r="D19" s="12">
        <v>538</v>
      </c>
      <c r="E19" s="12">
        <v>27</v>
      </c>
      <c r="F19" s="12">
        <v>1636</v>
      </c>
      <c r="G19" s="12">
        <v>511</v>
      </c>
      <c r="H19" s="12">
        <v>1125</v>
      </c>
    </row>
    <row r="20" spans="2:8" s="10" customFormat="1" ht="11.25" customHeight="1">
      <c r="B20" s="11" t="s">
        <v>18</v>
      </c>
      <c r="C20" s="12">
        <v>1911</v>
      </c>
      <c r="D20" s="12">
        <v>683</v>
      </c>
      <c r="E20" s="12">
        <v>59</v>
      </c>
      <c r="F20" s="12">
        <v>1852</v>
      </c>
      <c r="G20" s="12">
        <v>624</v>
      </c>
      <c r="H20" s="12">
        <v>1228</v>
      </c>
    </row>
    <row r="21" spans="2:8" s="10" customFormat="1" ht="11.25" customHeight="1">
      <c r="B21" s="10" t="s">
        <v>19</v>
      </c>
      <c r="C21" s="13">
        <v>125</v>
      </c>
      <c r="D21" s="13">
        <v>42</v>
      </c>
      <c r="E21" s="13">
        <v>9</v>
      </c>
      <c r="F21" s="14">
        <v>116</v>
      </c>
      <c r="G21" s="13">
        <v>33</v>
      </c>
      <c r="H21" s="13">
        <v>83</v>
      </c>
    </row>
    <row r="22" spans="1:8" s="10" customFormat="1" ht="11.25" customHeight="1">
      <c r="A22" s="94"/>
      <c r="B22" s="94"/>
      <c r="C22" s="94"/>
      <c r="D22" s="94"/>
      <c r="E22" s="94"/>
      <c r="F22" s="94"/>
      <c r="G22" s="94"/>
      <c r="H22" s="94"/>
    </row>
    <row r="23" spans="1:8" s="10" customFormat="1" ht="11.25" customHeight="1">
      <c r="A23" s="93" t="s">
        <v>20</v>
      </c>
      <c r="B23" s="93"/>
      <c r="C23" s="12">
        <f aca="true" t="shared" si="1" ref="C23:H23">SUM(C24:C26)</f>
        <v>30704</v>
      </c>
      <c r="D23" s="12">
        <f t="shared" si="1"/>
        <v>6738</v>
      </c>
      <c r="E23" s="12">
        <f t="shared" si="1"/>
        <v>544</v>
      </c>
      <c r="F23" s="12">
        <f t="shared" si="1"/>
        <v>30160</v>
      </c>
      <c r="G23" s="12">
        <f t="shared" si="1"/>
        <v>6194</v>
      </c>
      <c r="H23" s="12">
        <f t="shared" si="1"/>
        <v>23966</v>
      </c>
    </row>
    <row r="24" spans="2:8" s="10" customFormat="1" ht="11.25" customHeight="1">
      <c r="B24" s="15" t="s">
        <v>21</v>
      </c>
      <c r="C24" s="16">
        <v>2707</v>
      </c>
      <c r="D24" s="16">
        <v>1038</v>
      </c>
      <c r="E24" s="16">
        <v>104</v>
      </c>
      <c r="F24" s="16">
        <v>2603</v>
      </c>
      <c r="G24" s="16">
        <v>934</v>
      </c>
      <c r="H24" s="16">
        <v>1669</v>
      </c>
    </row>
    <row r="25" spans="2:8" s="10" customFormat="1" ht="11.25" customHeight="1">
      <c r="B25" s="11" t="s">
        <v>22</v>
      </c>
      <c r="C25" s="12">
        <v>21552</v>
      </c>
      <c r="D25" s="12">
        <v>4677</v>
      </c>
      <c r="E25" s="12">
        <v>374</v>
      </c>
      <c r="F25" s="12">
        <v>21178</v>
      </c>
      <c r="G25" s="12">
        <v>4303</v>
      </c>
      <c r="H25" s="12">
        <v>16875</v>
      </c>
    </row>
    <row r="26" spans="2:8" s="10" customFormat="1" ht="11.25" customHeight="1">
      <c r="B26" s="10" t="s">
        <v>23</v>
      </c>
      <c r="C26" s="13">
        <v>6445</v>
      </c>
      <c r="D26" s="13">
        <v>1023</v>
      </c>
      <c r="E26" s="13">
        <v>66</v>
      </c>
      <c r="F26" s="13">
        <v>6379</v>
      </c>
      <c r="G26" s="13">
        <v>957</v>
      </c>
      <c r="H26" s="13">
        <v>5422</v>
      </c>
    </row>
    <row r="27" spans="1:8" s="10" customFormat="1" ht="11.25" customHeight="1">
      <c r="A27" s="95" t="s">
        <v>24</v>
      </c>
      <c r="B27" s="95"/>
      <c r="C27" s="95"/>
      <c r="D27" s="95"/>
      <c r="E27" s="95"/>
      <c r="F27" s="95"/>
      <c r="G27" s="95"/>
      <c r="H27" s="95"/>
    </row>
    <row r="28" spans="1:8" s="10" customFormat="1" ht="11.25" customHeight="1">
      <c r="A28" s="93" t="s">
        <v>8</v>
      </c>
      <c r="B28" s="93"/>
      <c r="C28" s="12">
        <f aca="true" t="shared" si="2" ref="C28:H28">SUM(C29:C39)</f>
        <v>2178</v>
      </c>
      <c r="D28" s="12">
        <f t="shared" si="2"/>
        <v>489</v>
      </c>
      <c r="E28" s="12">
        <f t="shared" si="2"/>
        <v>45</v>
      </c>
      <c r="F28" s="12">
        <f t="shared" si="2"/>
        <v>2133</v>
      </c>
      <c r="G28" s="12">
        <f t="shared" si="2"/>
        <v>444</v>
      </c>
      <c r="H28" s="12">
        <f t="shared" si="2"/>
        <v>1689</v>
      </c>
    </row>
    <row r="29" spans="2:8" s="10" customFormat="1" ht="11.25" customHeight="1">
      <c r="B29" s="11" t="s">
        <v>9</v>
      </c>
      <c r="C29" s="12">
        <v>163</v>
      </c>
      <c r="D29" s="12">
        <v>62</v>
      </c>
      <c r="E29" s="17">
        <v>5</v>
      </c>
      <c r="F29" s="12">
        <v>158</v>
      </c>
      <c r="G29" s="17">
        <v>57</v>
      </c>
      <c r="H29" s="17">
        <v>101</v>
      </c>
    </row>
    <row r="30" spans="2:8" s="10" customFormat="1" ht="11.25" customHeight="1">
      <c r="B30" s="11" t="s">
        <v>10</v>
      </c>
      <c r="C30" s="12">
        <v>96</v>
      </c>
      <c r="D30" s="12">
        <v>33</v>
      </c>
      <c r="E30" s="17">
        <v>0</v>
      </c>
      <c r="F30" s="12">
        <v>96</v>
      </c>
      <c r="G30" s="17">
        <v>33</v>
      </c>
      <c r="H30" s="17">
        <v>63</v>
      </c>
    </row>
    <row r="31" spans="2:8" s="10" customFormat="1" ht="11.25" customHeight="1">
      <c r="B31" s="11" t="s">
        <v>11</v>
      </c>
      <c r="C31" s="12">
        <v>2</v>
      </c>
      <c r="D31" s="12">
        <v>2</v>
      </c>
      <c r="E31" s="17">
        <v>0</v>
      </c>
      <c r="F31" s="12">
        <v>2</v>
      </c>
      <c r="G31" s="17">
        <v>2</v>
      </c>
      <c r="H31" s="17">
        <v>0</v>
      </c>
    </row>
    <row r="32" spans="2:8" s="10" customFormat="1" ht="11.25" customHeight="1">
      <c r="B32" s="11" t="s">
        <v>12</v>
      </c>
      <c r="C32" s="12">
        <v>1240</v>
      </c>
      <c r="D32" s="12">
        <v>178</v>
      </c>
      <c r="E32" s="17">
        <v>21</v>
      </c>
      <c r="F32" s="12">
        <v>1219</v>
      </c>
      <c r="G32" s="17">
        <v>157</v>
      </c>
      <c r="H32" s="17">
        <v>1062</v>
      </c>
    </row>
    <row r="33" spans="2:8" s="10" customFormat="1" ht="11.25" customHeight="1">
      <c r="B33" s="11" t="s">
        <v>13</v>
      </c>
      <c r="C33" s="12">
        <v>9</v>
      </c>
      <c r="D33" s="12">
        <v>2</v>
      </c>
      <c r="E33" s="17">
        <v>2</v>
      </c>
      <c r="F33" s="12">
        <v>7</v>
      </c>
      <c r="G33" s="17">
        <v>0</v>
      </c>
      <c r="H33" s="17">
        <v>7</v>
      </c>
    </row>
    <row r="34" spans="2:8" s="10" customFormat="1" ht="11.25" customHeight="1">
      <c r="B34" s="11" t="s">
        <v>14</v>
      </c>
      <c r="C34" s="12">
        <v>81</v>
      </c>
      <c r="D34" s="12">
        <v>22</v>
      </c>
      <c r="E34" s="17">
        <v>10</v>
      </c>
      <c r="F34" s="12">
        <v>71</v>
      </c>
      <c r="G34" s="17">
        <v>12</v>
      </c>
      <c r="H34" s="17">
        <v>59</v>
      </c>
    </row>
    <row r="35" spans="2:8" s="10" customFormat="1" ht="11.25" customHeight="1">
      <c r="B35" s="11" t="s">
        <v>15</v>
      </c>
      <c r="C35" s="12">
        <v>96</v>
      </c>
      <c r="D35" s="12">
        <v>29</v>
      </c>
      <c r="E35" s="17">
        <v>0</v>
      </c>
      <c r="F35" s="12">
        <v>96</v>
      </c>
      <c r="G35" s="17">
        <v>29</v>
      </c>
      <c r="H35" s="17">
        <v>67</v>
      </c>
    </row>
    <row r="36" spans="2:8" s="10" customFormat="1" ht="11.25" customHeight="1">
      <c r="B36" s="11" t="s">
        <v>16</v>
      </c>
      <c r="C36" s="12">
        <v>136</v>
      </c>
      <c r="D36" s="12">
        <v>34</v>
      </c>
      <c r="E36" s="17">
        <v>2</v>
      </c>
      <c r="F36" s="12">
        <v>134</v>
      </c>
      <c r="G36" s="17">
        <v>32</v>
      </c>
      <c r="H36" s="17">
        <v>102</v>
      </c>
    </row>
    <row r="37" spans="2:8" s="10" customFormat="1" ht="11.25" customHeight="1">
      <c r="B37" s="11" t="s">
        <v>17</v>
      </c>
      <c r="C37" s="12">
        <v>153</v>
      </c>
      <c r="D37" s="12">
        <v>58</v>
      </c>
      <c r="E37" s="17">
        <v>1</v>
      </c>
      <c r="F37" s="12">
        <v>152</v>
      </c>
      <c r="G37" s="17">
        <v>57</v>
      </c>
      <c r="H37" s="17">
        <v>95</v>
      </c>
    </row>
    <row r="38" spans="2:8" s="10" customFormat="1" ht="11.25" customHeight="1">
      <c r="B38" s="11" t="s">
        <v>18</v>
      </c>
      <c r="C38" s="12">
        <v>200</v>
      </c>
      <c r="D38" s="12">
        <v>68</v>
      </c>
      <c r="E38" s="17">
        <v>4</v>
      </c>
      <c r="F38" s="12">
        <v>196</v>
      </c>
      <c r="G38" s="17">
        <v>64</v>
      </c>
      <c r="H38" s="17">
        <v>132</v>
      </c>
    </row>
    <row r="39" spans="2:8" s="10" customFormat="1" ht="11.25" customHeight="1">
      <c r="B39" s="10" t="s">
        <v>19</v>
      </c>
      <c r="C39" s="13">
        <v>2</v>
      </c>
      <c r="D39" s="13">
        <v>1</v>
      </c>
      <c r="E39" s="18">
        <v>0</v>
      </c>
      <c r="F39" s="13">
        <v>2</v>
      </c>
      <c r="G39" s="18">
        <v>1</v>
      </c>
      <c r="H39" s="18">
        <v>1</v>
      </c>
    </row>
    <row r="40" spans="1:8" s="10" customFormat="1" ht="11.25" customHeight="1">
      <c r="A40" s="94"/>
      <c r="B40" s="94"/>
      <c r="C40" s="94"/>
      <c r="D40" s="94"/>
      <c r="E40" s="94"/>
      <c r="F40" s="94"/>
      <c r="G40" s="94"/>
      <c r="H40" s="94"/>
    </row>
    <row r="41" spans="1:8" s="10" customFormat="1" ht="11.25" customHeight="1">
      <c r="A41" s="93" t="s">
        <v>20</v>
      </c>
      <c r="B41" s="93"/>
      <c r="C41" s="12">
        <f aca="true" t="shared" si="3" ref="C41:H41">SUM(C42:C52)</f>
        <v>2178</v>
      </c>
      <c r="D41" s="12">
        <f t="shared" si="3"/>
        <v>489</v>
      </c>
      <c r="E41" s="12">
        <f t="shared" si="3"/>
        <v>45</v>
      </c>
      <c r="F41" s="12">
        <f t="shared" si="3"/>
        <v>2133</v>
      </c>
      <c r="G41" s="12">
        <f t="shared" si="3"/>
        <v>444</v>
      </c>
      <c r="H41" s="12">
        <f t="shared" si="3"/>
        <v>1689</v>
      </c>
    </row>
    <row r="42" spans="2:8" s="10" customFormat="1" ht="11.25" customHeight="1">
      <c r="B42" s="11" t="s">
        <v>21</v>
      </c>
      <c r="C42" s="12">
        <v>163</v>
      </c>
      <c r="D42" s="12">
        <v>62</v>
      </c>
      <c r="E42" s="12">
        <v>5</v>
      </c>
      <c r="F42" s="12">
        <v>158</v>
      </c>
      <c r="G42" s="12">
        <v>57</v>
      </c>
      <c r="H42" s="12">
        <v>101</v>
      </c>
    </row>
    <row r="43" spans="2:8" s="10" customFormat="1" ht="11.25" customHeight="1">
      <c r="B43" s="11" t="s">
        <v>22</v>
      </c>
      <c r="C43" s="12">
        <v>1551</v>
      </c>
      <c r="D43" s="12">
        <v>365</v>
      </c>
      <c r="E43" s="12">
        <v>32</v>
      </c>
      <c r="F43" s="12">
        <v>1519</v>
      </c>
      <c r="G43" s="12">
        <v>333</v>
      </c>
      <c r="H43" s="12">
        <v>1186</v>
      </c>
    </row>
    <row r="44" spans="2:8" s="10" customFormat="1" ht="11.25" customHeight="1">
      <c r="B44" s="10" t="s">
        <v>23</v>
      </c>
      <c r="C44" s="13">
        <v>464</v>
      </c>
      <c r="D44" s="13">
        <v>62</v>
      </c>
      <c r="E44" s="13">
        <v>8</v>
      </c>
      <c r="F44" s="13">
        <v>456</v>
      </c>
      <c r="G44" s="13">
        <v>54</v>
      </c>
      <c r="H44" s="13">
        <v>402</v>
      </c>
    </row>
    <row r="45" spans="1:8" s="19" customFormat="1" ht="5.25" customHeight="1">
      <c r="A45" s="98"/>
      <c r="B45" s="98"/>
      <c r="C45" s="98"/>
      <c r="D45" s="98"/>
      <c r="E45" s="98"/>
      <c r="F45" s="98"/>
      <c r="G45" s="98"/>
      <c r="H45" s="98"/>
    </row>
    <row r="46" spans="1:8" s="20" customFormat="1" ht="9" customHeight="1">
      <c r="A46" s="102" t="s">
        <v>75</v>
      </c>
      <c r="B46" s="102"/>
      <c r="C46" s="102"/>
      <c r="D46" s="102"/>
      <c r="E46" s="102"/>
      <c r="F46" s="102"/>
      <c r="G46" s="102"/>
      <c r="H46" s="102"/>
    </row>
    <row r="47" spans="1:8" s="19" customFormat="1" ht="5.25" customHeight="1">
      <c r="A47" s="99"/>
      <c r="B47" s="99"/>
      <c r="C47" s="99"/>
      <c r="D47" s="99"/>
      <c r="E47" s="99"/>
      <c r="F47" s="99"/>
      <c r="G47" s="99"/>
      <c r="H47" s="99"/>
    </row>
    <row r="48" spans="1:8" s="21" customFormat="1" ht="11.25" customHeight="1">
      <c r="A48" s="97" t="s">
        <v>27</v>
      </c>
      <c r="B48" s="97"/>
      <c r="C48" s="97"/>
      <c r="D48" s="97"/>
      <c r="E48" s="97"/>
      <c r="F48" s="97"/>
      <c r="G48" s="97"/>
      <c r="H48" s="97"/>
    </row>
    <row r="49" spans="1:8" s="21" customFormat="1" ht="11.25" customHeight="1">
      <c r="A49" s="97" t="s">
        <v>44</v>
      </c>
      <c r="B49" s="97"/>
      <c r="C49" s="97"/>
      <c r="D49" s="97"/>
      <c r="E49" s="97"/>
      <c r="F49" s="97"/>
      <c r="G49" s="97"/>
      <c r="H49" s="97"/>
    </row>
  </sheetData>
  <sheetProtection/>
  <mergeCells count="25">
    <mergeCell ref="A1:H1"/>
    <mergeCell ref="A2:H2"/>
    <mergeCell ref="A3:H3"/>
    <mergeCell ref="A4:H4"/>
    <mergeCell ref="A5:B5"/>
    <mergeCell ref="C5:D5"/>
    <mergeCell ref="F5:H5"/>
    <mergeCell ref="A6:B6"/>
    <mergeCell ref="C6:D6"/>
    <mergeCell ref="F6:H6"/>
    <mergeCell ref="A22:H22"/>
    <mergeCell ref="A23:B23"/>
    <mergeCell ref="A27:H27"/>
    <mergeCell ref="A28:B28"/>
    <mergeCell ref="A7:H7"/>
    <mergeCell ref="A8:B8"/>
    <mergeCell ref="A9:H9"/>
    <mergeCell ref="A10:B10"/>
    <mergeCell ref="A47:H47"/>
    <mergeCell ref="A48:H48"/>
    <mergeCell ref="A49:H49"/>
    <mergeCell ref="A40:H40"/>
    <mergeCell ref="A41:B41"/>
    <mergeCell ref="A45:H45"/>
    <mergeCell ref="A46:H46"/>
  </mergeCells>
  <printOptions/>
  <pageMargins left="0" right="0.7874015748031497" top="0" bottom="0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2.7109375" style="1" customWidth="1"/>
    <col min="2" max="2" width="38.421875" style="1" customWidth="1"/>
    <col min="3" max="8" width="12.00390625" style="1" customWidth="1"/>
    <col min="9" max="16384" width="11.421875" style="1" customWidth="1"/>
  </cols>
  <sheetData>
    <row r="1" spans="1:8" s="2" customFormat="1" ht="14.25" customHeight="1">
      <c r="A1" s="81"/>
      <c r="B1" s="81"/>
      <c r="C1" s="81"/>
      <c r="D1" s="81"/>
      <c r="E1" s="81"/>
      <c r="F1" s="81"/>
      <c r="G1" s="81"/>
      <c r="H1" s="81"/>
    </row>
    <row r="2" spans="1:8" s="3" customFormat="1" ht="12.75">
      <c r="A2" s="82" t="s">
        <v>35</v>
      </c>
      <c r="B2" s="82"/>
      <c r="C2" s="82"/>
      <c r="D2" s="82"/>
      <c r="E2" s="82"/>
      <c r="F2" s="82"/>
      <c r="G2" s="82"/>
      <c r="H2" s="82"/>
    </row>
    <row r="3" spans="1:8" s="2" customFormat="1" ht="14.25" customHeight="1">
      <c r="A3" s="81"/>
      <c r="B3" s="81"/>
      <c r="C3" s="81"/>
      <c r="D3" s="81"/>
      <c r="E3" s="81"/>
      <c r="F3" s="81"/>
      <c r="G3" s="81"/>
      <c r="H3" s="81"/>
    </row>
    <row r="4" spans="1:8" s="2" customFormat="1" ht="14.25" customHeight="1">
      <c r="A4" s="83"/>
      <c r="B4" s="83"/>
      <c r="C4" s="83"/>
      <c r="D4" s="83"/>
      <c r="E4" s="83"/>
      <c r="F4" s="83"/>
      <c r="G4" s="83"/>
      <c r="H4" s="83"/>
    </row>
    <row r="5" spans="1:8" s="4" customFormat="1" ht="12" customHeight="1">
      <c r="A5" s="84"/>
      <c r="B5" s="85"/>
      <c r="C5" s="86" t="s">
        <v>1</v>
      </c>
      <c r="D5" s="85"/>
      <c r="E5" s="5" t="s">
        <v>2</v>
      </c>
      <c r="F5" s="86" t="s">
        <v>3</v>
      </c>
      <c r="G5" s="84"/>
      <c r="H5" s="84"/>
    </row>
    <row r="6" spans="1:8" s="6" customFormat="1" ht="12" customHeight="1">
      <c r="A6" s="87"/>
      <c r="B6" s="87"/>
      <c r="C6" s="88"/>
      <c r="D6" s="89"/>
      <c r="E6" s="7"/>
      <c r="F6" s="88"/>
      <c r="G6" s="90"/>
      <c r="H6" s="90"/>
    </row>
    <row r="7" spans="1:8" s="6" customFormat="1" ht="12" customHeight="1">
      <c r="A7" s="87"/>
      <c r="B7" s="87"/>
      <c r="C7" s="87"/>
      <c r="D7" s="87"/>
      <c r="E7" s="87"/>
      <c r="F7" s="87"/>
      <c r="G7" s="87"/>
      <c r="H7" s="87"/>
    </row>
    <row r="8" spans="1:8" s="6" customFormat="1" ht="12" customHeight="1">
      <c r="A8" s="91"/>
      <c r="B8" s="91"/>
      <c r="C8" s="8"/>
      <c r="D8" s="9" t="s">
        <v>4</v>
      </c>
      <c r="E8" s="9"/>
      <c r="F8" s="9" t="s">
        <v>1</v>
      </c>
      <c r="G8" s="9" t="s">
        <v>5</v>
      </c>
      <c r="H8" s="9" t="s">
        <v>6</v>
      </c>
    </row>
    <row r="9" spans="1:8" s="10" customFormat="1" ht="11.25" customHeight="1">
      <c r="A9" s="92" t="s">
        <v>7</v>
      </c>
      <c r="B9" s="92"/>
      <c r="C9" s="92"/>
      <c r="D9" s="92"/>
      <c r="E9" s="92"/>
      <c r="F9" s="92"/>
      <c r="G9" s="92"/>
      <c r="H9" s="92"/>
    </row>
    <row r="10" spans="1:8" s="10" customFormat="1" ht="11.25" customHeight="1">
      <c r="A10" s="93" t="s">
        <v>8</v>
      </c>
      <c r="B10" s="93"/>
      <c r="C10" s="12">
        <f aca="true" t="shared" si="0" ref="C10:H10">SUM(C11:C21)</f>
        <v>30650</v>
      </c>
      <c r="D10" s="12">
        <f t="shared" si="0"/>
        <v>6783</v>
      </c>
      <c r="E10" s="12">
        <f t="shared" si="0"/>
        <v>592</v>
      </c>
      <c r="F10" s="12">
        <f t="shared" si="0"/>
        <v>30058</v>
      </c>
      <c r="G10" s="12">
        <f t="shared" si="0"/>
        <v>6191</v>
      </c>
      <c r="H10" s="12">
        <f t="shared" si="0"/>
        <v>23867</v>
      </c>
    </row>
    <row r="11" spans="2:8" s="10" customFormat="1" ht="11.25" customHeight="1">
      <c r="B11" s="11" t="s">
        <v>9</v>
      </c>
      <c r="C11" s="12">
        <v>2913</v>
      </c>
      <c r="D11" s="12">
        <v>1031</v>
      </c>
      <c r="E11" s="12">
        <v>130</v>
      </c>
      <c r="F11" s="12">
        <v>2783</v>
      </c>
      <c r="G11" s="12">
        <v>901</v>
      </c>
      <c r="H11" s="12">
        <v>1882</v>
      </c>
    </row>
    <row r="12" spans="2:8" s="10" customFormat="1" ht="11.25" customHeight="1">
      <c r="B12" s="11" t="s">
        <v>10</v>
      </c>
      <c r="C12" s="12">
        <v>3291</v>
      </c>
      <c r="D12" s="12">
        <v>1007</v>
      </c>
      <c r="E12" s="12">
        <v>48</v>
      </c>
      <c r="F12" s="12">
        <v>3243</v>
      </c>
      <c r="G12" s="12">
        <v>959</v>
      </c>
      <c r="H12" s="12">
        <v>2284</v>
      </c>
    </row>
    <row r="13" spans="2:8" s="10" customFormat="1" ht="11.25" customHeight="1">
      <c r="B13" s="11" t="s">
        <v>11</v>
      </c>
      <c r="C13" s="12">
        <v>87</v>
      </c>
      <c r="D13" s="12">
        <v>32</v>
      </c>
      <c r="E13" s="12">
        <v>5</v>
      </c>
      <c r="F13" s="12">
        <v>82</v>
      </c>
      <c r="G13" s="12">
        <v>27</v>
      </c>
      <c r="H13" s="12">
        <v>55</v>
      </c>
    </row>
    <row r="14" spans="2:8" s="10" customFormat="1" ht="11.25" customHeight="1">
      <c r="B14" s="11" t="s">
        <v>12</v>
      </c>
      <c r="C14" s="12">
        <v>17418</v>
      </c>
      <c r="D14" s="12">
        <v>2704</v>
      </c>
      <c r="E14" s="12">
        <v>273</v>
      </c>
      <c r="F14" s="12">
        <v>17145</v>
      </c>
      <c r="G14" s="12">
        <v>2431</v>
      </c>
      <c r="H14" s="12">
        <v>14714</v>
      </c>
    </row>
    <row r="15" spans="2:8" s="10" customFormat="1" ht="11.25" customHeight="1">
      <c r="B15" s="11" t="s">
        <v>13</v>
      </c>
      <c r="C15" s="12">
        <v>219</v>
      </c>
      <c r="D15" s="12">
        <v>47</v>
      </c>
      <c r="E15" s="12">
        <v>2</v>
      </c>
      <c r="F15" s="12">
        <v>217</v>
      </c>
      <c r="G15" s="12">
        <v>45</v>
      </c>
      <c r="H15" s="12">
        <v>172</v>
      </c>
    </row>
    <row r="16" spans="2:8" s="10" customFormat="1" ht="11.25" customHeight="1">
      <c r="B16" s="11" t="s">
        <v>14</v>
      </c>
      <c r="C16" s="12">
        <v>743</v>
      </c>
      <c r="D16" s="12">
        <v>137</v>
      </c>
      <c r="E16" s="12">
        <v>15</v>
      </c>
      <c r="F16" s="12">
        <v>728</v>
      </c>
      <c r="G16" s="12">
        <v>122</v>
      </c>
      <c r="H16" s="12">
        <v>606</v>
      </c>
    </row>
    <row r="17" spans="2:8" s="10" customFormat="1" ht="11.25" customHeight="1">
      <c r="B17" s="11" t="s">
        <v>15</v>
      </c>
      <c r="C17" s="12">
        <v>1259</v>
      </c>
      <c r="D17" s="12">
        <v>324</v>
      </c>
      <c r="E17" s="12">
        <v>19</v>
      </c>
      <c r="F17" s="12">
        <v>1240</v>
      </c>
      <c r="G17" s="12">
        <v>305</v>
      </c>
      <c r="H17" s="12">
        <v>935</v>
      </c>
    </row>
    <row r="18" spans="2:8" s="10" customFormat="1" ht="11.25" customHeight="1">
      <c r="B18" s="11" t="s">
        <v>16</v>
      </c>
      <c r="C18" s="12">
        <v>1120</v>
      </c>
      <c r="D18" s="12">
        <v>257</v>
      </c>
      <c r="E18" s="12">
        <v>11</v>
      </c>
      <c r="F18" s="12">
        <v>1109</v>
      </c>
      <c r="G18" s="12">
        <v>246</v>
      </c>
      <c r="H18" s="12">
        <v>863</v>
      </c>
    </row>
    <row r="19" spans="2:8" s="10" customFormat="1" ht="11.25" customHeight="1">
      <c r="B19" s="11" t="s">
        <v>17</v>
      </c>
      <c r="C19" s="12">
        <v>1620</v>
      </c>
      <c r="D19" s="12">
        <v>490</v>
      </c>
      <c r="E19" s="12">
        <v>18</v>
      </c>
      <c r="F19" s="12">
        <v>1602</v>
      </c>
      <c r="G19" s="12">
        <v>472</v>
      </c>
      <c r="H19" s="12">
        <v>1130</v>
      </c>
    </row>
    <row r="20" spans="2:8" s="10" customFormat="1" ht="11.25" customHeight="1">
      <c r="B20" s="11" t="s">
        <v>18</v>
      </c>
      <c r="C20" s="12">
        <v>1852</v>
      </c>
      <c r="D20" s="12">
        <v>709</v>
      </c>
      <c r="E20" s="12">
        <v>63</v>
      </c>
      <c r="F20" s="12">
        <v>1789</v>
      </c>
      <c r="G20" s="12">
        <v>646</v>
      </c>
      <c r="H20" s="12">
        <v>1143</v>
      </c>
    </row>
    <row r="21" spans="2:8" s="10" customFormat="1" ht="11.25" customHeight="1">
      <c r="B21" s="10" t="s">
        <v>19</v>
      </c>
      <c r="C21" s="13">
        <v>128</v>
      </c>
      <c r="D21" s="13">
        <v>45</v>
      </c>
      <c r="E21" s="13">
        <v>8</v>
      </c>
      <c r="F21" s="14">
        <v>120</v>
      </c>
      <c r="G21" s="13">
        <v>37</v>
      </c>
      <c r="H21" s="13">
        <v>83</v>
      </c>
    </row>
    <row r="22" spans="1:8" s="10" customFormat="1" ht="11.25" customHeight="1">
      <c r="A22" s="94"/>
      <c r="B22" s="94"/>
      <c r="C22" s="94"/>
      <c r="D22" s="94"/>
      <c r="E22" s="94"/>
      <c r="F22" s="94"/>
      <c r="G22" s="94"/>
      <c r="H22" s="94"/>
    </row>
    <row r="23" spans="1:8" s="10" customFormat="1" ht="11.25" customHeight="1">
      <c r="A23" s="93" t="s">
        <v>20</v>
      </c>
      <c r="B23" s="93"/>
      <c r="C23" s="12">
        <f aca="true" t="shared" si="1" ref="C23:H23">SUM(C24:C26)</f>
        <v>30650</v>
      </c>
      <c r="D23" s="12">
        <f t="shared" si="1"/>
        <v>6783</v>
      </c>
      <c r="E23" s="12">
        <f t="shared" si="1"/>
        <v>592</v>
      </c>
      <c r="F23" s="12">
        <f t="shared" si="1"/>
        <v>30058</v>
      </c>
      <c r="G23" s="12">
        <f t="shared" si="1"/>
        <v>6191</v>
      </c>
      <c r="H23" s="12">
        <f t="shared" si="1"/>
        <v>23867</v>
      </c>
    </row>
    <row r="24" spans="2:8" s="10" customFormat="1" ht="11.25" customHeight="1">
      <c r="B24" s="15" t="s">
        <v>21</v>
      </c>
      <c r="C24" s="16">
        <v>2913</v>
      </c>
      <c r="D24" s="16">
        <v>1031</v>
      </c>
      <c r="E24" s="16">
        <v>130</v>
      </c>
      <c r="F24" s="16">
        <v>2783</v>
      </c>
      <c r="G24" s="16">
        <v>901</v>
      </c>
      <c r="H24" s="16">
        <v>1882</v>
      </c>
    </row>
    <row r="25" spans="2:8" s="10" customFormat="1" ht="11.25" customHeight="1">
      <c r="B25" s="11" t="s">
        <v>22</v>
      </c>
      <c r="C25" s="12">
        <v>21241</v>
      </c>
      <c r="D25" s="12">
        <v>4731</v>
      </c>
      <c r="E25" s="12">
        <v>376</v>
      </c>
      <c r="F25" s="12">
        <v>20865</v>
      </c>
      <c r="G25" s="12">
        <v>4355</v>
      </c>
      <c r="H25" s="12">
        <v>16510</v>
      </c>
    </row>
    <row r="26" spans="2:8" s="10" customFormat="1" ht="11.25" customHeight="1">
      <c r="B26" s="10" t="s">
        <v>23</v>
      </c>
      <c r="C26" s="13">
        <v>6496</v>
      </c>
      <c r="D26" s="13">
        <v>1021</v>
      </c>
      <c r="E26" s="13">
        <v>86</v>
      </c>
      <c r="F26" s="13">
        <v>6410</v>
      </c>
      <c r="G26" s="13">
        <v>935</v>
      </c>
      <c r="H26" s="13">
        <v>5475</v>
      </c>
    </row>
    <row r="27" spans="1:8" s="10" customFormat="1" ht="11.25" customHeight="1">
      <c r="A27" s="95" t="s">
        <v>24</v>
      </c>
      <c r="B27" s="95"/>
      <c r="C27" s="95"/>
      <c r="D27" s="95"/>
      <c r="E27" s="95"/>
      <c r="F27" s="95"/>
      <c r="G27" s="95"/>
      <c r="H27" s="95"/>
    </row>
    <row r="28" spans="1:8" s="10" customFormat="1" ht="11.25" customHeight="1">
      <c r="A28" s="93" t="s">
        <v>8</v>
      </c>
      <c r="B28" s="93"/>
      <c r="C28" s="12">
        <f aca="true" t="shared" si="2" ref="C28:H28">SUM(C29:C39)</f>
        <v>2205</v>
      </c>
      <c r="D28" s="12">
        <f t="shared" si="2"/>
        <v>434</v>
      </c>
      <c r="E28" s="12">
        <f t="shared" si="2"/>
        <v>34</v>
      </c>
      <c r="F28" s="12">
        <f t="shared" si="2"/>
        <v>2171</v>
      </c>
      <c r="G28" s="12">
        <f t="shared" si="2"/>
        <v>400</v>
      </c>
      <c r="H28" s="12">
        <f t="shared" si="2"/>
        <v>1771</v>
      </c>
    </row>
    <row r="29" spans="2:8" s="10" customFormat="1" ht="11.25" customHeight="1">
      <c r="B29" s="11" t="s">
        <v>9</v>
      </c>
      <c r="C29" s="12">
        <v>188</v>
      </c>
      <c r="D29" s="12">
        <v>69</v>
      </c>
      <c r="E29" s="17">
        <v>8</v>
      </c>
      <c r="F29" s="12">
        <v>180</v>
      </c>
      <c r="G29" s="17">
        <v>61</v>
      </c>
      <c r="H29" s="17">
        <v>119</v>
      </c>
    </row>
    <row r="30" spans="2:8" s="10" customFormat="1" ht="11.25" customHeight="1">
      <c r="B30" s="11" t="s">
        <v>10</v>
      </c>
      <c r="C30" s="12">
        <v>118</v>
      </c>
      <c r="D30" s="12">
        <v>43</v>
      </c>
      <c r="E30" s="17">
        <v>0</v>
      </c>
      <c r="F30" s="12">
        <v>118</v>
      </c>
      <c r="G30" s="17">
        <v>43</v>
      </c>
      <c r="H30" s="17">
        <v>75</v>
      </c>
    </row>
    <row r="31" spans="2:8" s="10" customFormat="1" ht="11.25" customHeight="1">
      <c r="B31" s="11" t="s">
        <v>11</v>
      </c>
      <c r="C31" s="12">
        <v>6</v>
      </c>
      <c r="D31" s="12">
        <v>2</v>
      </c>
      <c r="E31" s="17">
        <v>0</v>
      </c>
      <c r="F31" s="12">
        <v>6</v>
      </c>
      <c r="G31" s="17">
        <v>2</v>
      </c>
      <c r="H31" s="17">
        <v>4</v>
      </c>
    </row>
    <row r="32" spans="2:8" s="10" customFormat="1" ht="11.25" customHeight="1">
      <c r="B32" s="11" t="s">
        <v>12</v>
      </c>
      <c r="C32" s="12">
        <v>1285</v>
      </c>
      <c r="D32" s="12">
        <v>153</v>
      </c>
      <c r="E32" s="17">
        <v>17</v>
      </c>
      <c r="F32" s="12">
        <v>1268</v>
      </c>
      <c r="G32" s="17">
        <v>136</v>
      </c>
      <c r="H32" s="17">
        <v>1132</v>
      </c>
    </row>
    <row r="33" spans="2:8" s="10" customFormat="1" ht="11.25" customHeight="1">
      <c r="B33" s="11" t="s">
        <v>13</v>
      </c>
      <c r="C33" s="12">
        <v>11</v>
      </c>
      <c r="D33" s="12">
        <v>3</v>
      </c>
      <c r="E33" s="17">
        <v>1</v>
      </c>
      <c r="F33" s="12">
        <v>10</v>
      </c>
      <c r="G33" s="17">
        <v>2</v>
      </c>
      <c r="H33" s="17">
        <v>8</v>
      </c>
    </row>
    <row r="34" spans="2:8" s="10" customFormat="1" ht="11.25" customHeight="1">
      <c r="B34" s="11" t="s">
        <v>14</v>
      </c>
      <c r="C34" s="12">
        <v>48</v>
      </c>
      <c r="D34" s="12">
        <v>4</v>
      </c>
      <c r="E34" s="17">
        <v>0</v>
      </c>
      <c r="F34" s="12">
        <v>48</v>
      </c>
      <c r="G34" s="17">
        <v>4</v>
      </c>
      <c r="H34" s="17">
        <v>44</v>
      </c>
    </row>
    <row r="35" spans="2:8" s="10" customFormat="1" ht="11.25" customHeight="1">
      <c r="B35" s="11" t="s">
        <v>15</v>
      </c>
      <c r="C35" s="12">
        <v>98</v>
      </c>
      <c r="D35" s="12">
        <v>26</v>
      </c>
      <c r="E35" s="17">
        <v>2</v>
      </c>
      <c r="F35" s="12">
        <v>96</v>
      </c>
      <c r="G35" s="17">
        <v>24</v>
      </c>
      <c r="H35" s="17">
        <v>72</v>
      </c>
    </row>
    <row r="36" spans="2:8" s="10" customFormat="1" ht="11.25" customHeight="1">
      <c r="B36" s="11" t="s">
        <v>16</v>
      </c>
      <c r="C36" s="12">
        <v>128</v>
      </c>
      <c r="D36" s="12">
        <v>25</v>
      </c>
      <c r="E36" s="17">
        <v>1</v>
      </c>
      <c r="F36" s="12">
        <v>127</v>
      </c>
      <c r="G36" s="17">
        <v>24</v>
      </c>
      <c r="H36" s="17">
        <v>103</v>
      </c>
    </row>
    <row r="37" spans="2:8" s="10" customFormat="1" ht="11.25" customHeight="1">
      <c r="B37" s="11" t="s">
        <v>17</v>
      </c>
      <c r="C37" s="12">
        <v>145</v>
      </c>
      <c r="D37" s="12">
        <v>46</v>
      </c>
      <c r="E37" s="17">
        <v>0</v>
      </c>
      <c r="F37" s="12">
        <v>145</v>
      </c>
      <c r="G37" s="17">
        <v>46</v>
      </c>
      <c r="H37" s="17">
        <v>99</v>
      </c>
    </row>
    <row r="38" spans="2:8" s="10" customFormat="1" ht="11.25" customHeight="1">
      <c r="B38" s="11" t="s">
        <v>18</v>
      </c>
      <c r="C38" s="12">
        <v>178</v>
      </c>
      <c r="D38" s="12">
        <v>63</v>
      </c>
      <c r="E38" s="17">
        <v>5</v>
      </c>
      <c r="F38" s="12">
        <v>173</v>
      </c>
      <c r="G38" s="17">
        <v>58</v>
      </c>
      <c r="H38" s="17">
        <v>115</v>
      </c>
    </row>
    <row r="39" spans="2:8" s="10" customFormat="1" ht="11.25" customHeight="1">
      <c r="B39" s="10" t="s">
        <v>19</v>
      </c>
      <c r="C39" s="13">
        <v>0</v>
      </c>
      <c r="D39" s="13">
        <v>0</v>
      </c>
      <c r="E39" s="18">
        <v>0</v>
      </c>
      <c r="F39" s="13">
        <v>0</v>
      </c>
      <c r="G39" s="18">
        <v>0</v>
      </c>
      <c r="H39" s="18">
        <v>0</v>
      </c>
    </row>
    <row r="40" spans="1:8" s="10" customFormat="1" ht="11.25" customHeight="1">
      <c r="A40" s="94"/>
      <c r="B40" s="94"/>
      <c r="C40" s="94"/>
      <c r="D40" s="94"/>
      <c r="E40" s="94"/>
      <c r="F40" s="94"/>
      <c r="G40" s="94"/>
      <c r="H40" s="94"/>
    </row>
    <row r="41" spans="1:8" s="10" customFormat="1" ht="11.25" customHeight="1">
      <c r="A41" s="93" t="s">
        <v>20</v>
      </c>
      <c r="B41" s="93"/>
      <c r="C41" s="12">
        <f aca="true" t="shared" si="3" ref="C41:H41">SUM(C42:C52)</f>
        <v>2205</v>
      </c>
      <c r="D41" s="12">
        <f t="shared" si="3"/>
        <v>434</v>
      </c>
      <c r="E41" s="12">
        <f t="shared" si="3"/>
        <v>34</v>
      </c>
      <c r="F41" s="12">
        <f t="shared" si="3"/>
        <v>2171</v>
      </c>
      <c r="G41" s="12">
        <f t="shared" si="3"/>
        <v>400</v>
      </c>
      <c r="H41" s="12">
        <f t="shared" si="3"/>
        <v>1771</v>
      </c>
    </row>
    <row r="42" spans="2:8" s="10" customFormat="1" ht="11.25" customHeight="1">
      <c r="B42" s="11" t="s">
        <v>21</v>
      </c>
      <c r="C42" s="12">
        <v>188</v>
      </c>
      <c r="D42" s="12">
        <v>69</v>
      </c>
      <c r="E42" s="12">
        <v>8</v>
      </c>
      <c r="F42" s="12">
        <v>180</v>
      </c>
      <c r="G42" s="12">
        <v>61</v>
      </c>
      <c r="H42" s="12">
        <v>119</v>
      </c>
    </row>
    <row r="43" spans="2:8" s="10" customFormat="1" ht="11.25" customHeight="1">
      <c r="B43" s="11" t="s">
        <v>22</v>
      </c>
      <c r="C43" s="12">
        <v>1538</v>
      </c>
      <c r="D43" s="12">
        <v>308</v>
      </c>
      <c r="E43" s="12">
        <v>20</v>
      </c>
      <c r="F43" s="12">
        <v>1518</v>
      </c>
      <c r="G43" s="12">
        <v>288</v>
      </c>
      <c r="H43" s="12">
        <v>1230</v>
      </c>
    </row>
    <row r="44" spans="2:8" s="10" customFormat="1" ht="11.25" customHeight="1">
      <c r="B44" s="10" t="s">
        <v>23</v>
      </c>
      <c r="C44" s="13">
        <v>479</v>
      </c>
      <c r="D44" s="13">
        <v>57</v>
      </c>
      <c r="E44" s="13">
        <v>6</v>
      </c>
      <c r="F44" s="13">
        <v>473</v>
      </c>
      <c r="G44" s="13">
        <v>51</v>
      </c>
      <c r="H44" s="13">
        <v>422</v>
      </c>
    </row>
    <row r="45" spans="1:8" s="19" customFormat="1" ht="5.25" customHeight="1">
      <c r="A45" s="98"/>
      <c r="B45" s="98"/>
      <c r="C45" s="98"/>
      <c r="D45" s="98"/>
      <c r="E45" s="98"/>
      <c r="F45" s="98"/>
      <c r="G45" s="98"/>
      <c r="H45" s="98"/>
    </row>
    <row r="46" spans="1:8" s="20" customFormat="1" ht="9" customHeight="1">
      <c r="A46" s="102" t="s">
        <v>75</v>
      </c>
      <c r="B46" s="102"/>
      <c r="C46" s="102"/>
      <c r="D46" s="102"/>
      <c r="E46" s="102"/>
      <c r="F46" s="102"/>
      <c r="G46" s="102"/>
      <c r="H46" s="102"/>
    </row>
    <row r="47" spans="1:8" s="19" customFormat="1" ht="5.25" customHeight="1">
      <c r="A47" s="99"/>
      <c r="B47" s="99"/>
      <c r="C47" s="99"/>
      <c r="D47" s="99"/>
      <c r="E47" s="99"/>
      <c r="F47" s="99"/>
      <c r="G47" s="99"/>
      <c r="H47" s="99"/>
    </row>
    <row r="48" spans="1:8" s="21" customFormat="1" ht="11.25" customHeight="1">
      <c r="A48" s="97" t="s">
        <v>27</v>
      </c>
      <c r="B48" s="97"/>
      <c r="C48" s="97"/>
      <c r="D48" s="97"/>
      <c r="E48" s="97"/>
      <c r="F48" s="97"/>
      <c r="G48" s="97"/>
      <c r="H48" s="97"/>
    </row>
    <row r="49" spans="1:8" s="21" customFormat="1" ht="11.25" customHeight="1">
      <c r="A49" s="97" t="s">
        <v>44</v>
      </c>
      <c r="B49" s="97"/>
      <c r="C49" s="97"/>
      <c r="D49" s="97"/>
      <c r="E49" s="97"/>
      <c r="F49" s="97"/>
      <c r="G49" s="97"/>
      <c r="H49" s="97"/>
    </row>
  </sheetData>
  <sheetProtection/>
  <mergeCells count="25">
    <mergeCell ref="A1:H1"/>
    <mergeCell ref="A2:H2"/>
    <mergeCell ref="A3:H3"/>
    <mergeCell ref="A4:H4"/>
    <mergeCell ref="A5:B5"/>
    <mergeCell ref="C5:D5"/>
    <mergeCell ref="F5:H5"/>
    <mergeCell ref="A6:B6"/>
    <mergeCell ref="C6:D6"/>
    <mergeCell ref="F6:H6"/>
    <mergeCell ref="A22:H22"/>
    <mergeCell ref="A23:B23"/>
    <mergeCell ref="A27:H27"/>
    <mergeCell ref="A28:B28"/>
    <mergeCell ref="A7:H7"/>
    <mergeCell ref="A8:B8"/>
    <mergeCell ref="A9:H9"/>
    <mergeCell ref="A10:B10"/>
    <mergeCell ref="A47:H47"/>
    <mergeCell ref="A48:H48"/>
    <mergeCell ref="A49:H49"/>
    <mergeCell ref="A40:H40"/>
    <mergeCell ref="A41:B41"/>
    <mergeCell ref="A45:H45"/>
    <mergeCell ref="A46:H46"/>
  </mergeCells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2.7109375" style="1" customWidth="1"/>
    <col min="2" max="2" width="38.421875" style="1" customWidth="1"/>
    <col min="3" max="8" width="12.00390625" style="1" customWidth="1"/>
    <col min="9" max="16384" width="11.421875" style="1" customWidth="1"/>
  </cols>
  <sheetData>
    <row r="1" spans="1:8" s="2" customFormat="1" ht="14.25" customHeight="1">
      <c r="A1" s="81"/>
      <c r="B1" s="81"/>
      <c r="C1" s="81"/>
      <c r="D1" s="81"/>
      <c r="E1" s="81"/>
      <c r="F1" s="81"/>
      <c r="G1" s="81"/>
      <c r="H1" s="81"/>
    </row>
    <row r="2" spans="1:8" s="3" customFormat="1" ht="12.75">
      <c r="A2" s="82" t="s">
        <v>36</v>
      </c>
      <c r="B2" s="82"/>
      <c r="C2" s="82"/>
      <c r="D2" s="82"/>
      <c r="E2" s="82"/>
      <c r="F2" s="82"/>
      <c r="G2" s="82"/>
      <c r="H2" s="82"/>
    </row>
    <row r="3" spans="1:8" s="2" customFormat="1" ht="14.25" customHeight="1">
      <c r="A3" s="81"/>
      <c r="B3" s="81"/>
      <c r="C3" s="81"/>
      <c r="D3" s="81"/>
      <c r="E3" s="81"/>
      <c r="F3" s="81"/>
      <c r="G3" s="81"/>
      <c r="H3" s="81"/>
    </row>
    <row r="4" spans="1:8" s="2" customFormat="1" ht="14.25" customHeight="1">
      <c r="A4" s="83"/>
      <c r="B4" s="83"/>
      <c r="C4" s="83"/>
      <c r="D4" s="83"/>
      <c r="E4" s="83"/>
      <c r="F4" s="83"/>
      <c r="G4" s="83"/>
      <c r="H4" s="83"/>
    </row>
    <row r="5" spans="1:8" s="4" customFormat="1" ht="12" customHeight="1">
      <c r="A5" s="84"/>
      <c r="B5" s="85"/>
      <c r="C5" s="86" t="s">
        <v>1</v>
      </c>
      <c r="D5" s="85"/>
      <c r="E5" s="5" t="s">
        <v>2</v>
      </c>
      <c r="F5" s="86" t="s">
        <v>3</v>
      </c>
      <c r="G5" s="84"/>
      <c r="H5" s="84"/>
    </row>
    <row r="6" spans="1:8" s="6" customFormat="1" ht="12" customHeight="1">
      <c r="A6" s="87"/>
      <c r="B6" s="87"/>
      <c r="C6" s="88"/>
      <c r="D6" s="89"/>
      <c r="E6" s="7"/>
      <c r="F6" s="88"/>
      <c r="G6" s="90"/>
      <c r="H6" s="90"/>
    </row>
    <row r="7" spans="1:8" s="6" customFormat="1" ht="12" customHeight="1">
      <c r="A7" s="87"/>
      <c r="B7" s="87"/>
      <c r="C7" s="87"/>
      <c r="D7" s="87"/>
      <c r="E7" s="87"/>
      <c r="F7" s="87"/>
      <c r="G7" s="87"/>
      <c r="H7" s="87"/>
    </row>
    <row r="8" spans="1:8" s="6" customFormat="1" ht="12" customHeight="1">
      <c r="A8" s="91"/>
      <c r="B8" s="91"/>
      <c r="C8" s="8"/>
      <c r="D8" s="9" t="s">
        <v>4</v>
      </c>
      <c r="E8" s="9"/>
      <c r="F8" s="9" t="s">
        <v>1</v>
      </c>
      <c r="G8" s="9" t="s">
        <v>5</v>
      </c>
      <c r="H8" s="9" t="s">
        <v>6</v>
      </c>
    </row>
    <row r="9" spans="1:8" s="10" customFormat="1" ht="11.25" customHeight="1">
      <c r="A9" s="92" t="s">
        <v>7</v>
      </c>
      <c r="B9" s="92"/>
      <c r="C9" s="92"/>
      <c r="D9" s="92"/>
      <c r="E9" s="92"/>
      <c r="F9" s="92"/>
      <c r="G9" s="92"/>
      <c r="H9" s="92"/>
    </row>
    <row r="10" spans="1:8" s="10" customFormat="1" ht="11.25" customHeight="1">
      <c r="A10" s="93" t="s">
        <v>8</v>
      </c>
      <c r="B10" s="93"/>
      <c r="C10" s="12">
        <f aca="true" t="shared" si="0" ref="C10:H10">SUM(C11:C21)</f>
        <v>30110</v>
      </c>
      <c r="D10" s="12">
        <f t="shared" si="0"/>
        <v>6882</v>
      </c>
      <c r="E10" s="12">
        <f t="shared" si="0"/>
        <v>583</v>
      </c>
      <c r="F10" s="12">
        <f t="shared" si="0"/>
        <v>29527</v>
      </c>
      <c r="G10" s="12">
        <f t="shared" si="0"/>
        <v>6299</v>
      </c>
      <c r="H10" s="12">
        <f t="shared" si="0"/>
        <v>23228</v>
      </c>
    </row>
    <row r="11" spans="2:8" s="10" customFormat="1" ht="11.25" customHeight="1">
      <c r="B11" s="11" t="s">
        <v>9</v>
      </c>
      <c r="C11" s="12">
        <v>2922</v>
      </c>
      <c r="D11" s="12">
        <v>1138</v>
      </c>
      <c r="E11" s="12">
        <v>115</v>
      </c>
      <c r="F11" s="12">
        <v>2807</v>
      </c>
      <c r="G11" s="12">
        <v>1023</v>
      </c>
      <c r="H11" s="12">
        <v>1784</v>
      </c>
    </row>
    <row r="12" spans="2:8" s="10" customFormat="1" ht="11.25" customHeight="1">
      <c r="B12" s="11" t="s">
        <v>10</v>
      </c>
      <c r="C12" s="12">
        <v>3342</v>
      </c>
      <c r="D12" s="12">
        <v>956</v>
      </c>
      <c r="E12" s="12">
        <v>41</v>
      </c>
      <c r="F12" s="12">
        <v>3301</v>
      </c>
      <c r="G12" s="12">
        <v>915</v>
      </c>
      <c r="H12" s="12">
        <v>2386</v>
      </c>
    </row>
    <row r="13" spans="2:8" s="10" customFormat="1" ht="11.25" customHeight="1">
      <c r="B13" s="11" t="s">
        <v>11</v>
      </c>
      <c r="C13" s="12">
        <v>106</v>
      </c>
      <c r="D13" s="12">
        <v>34</v>
      </c>
      <c r="E13" s="12">
        <v>5</v>
      </c>
      <c r="F13" s="12">
        <v>101</v>
      </c>
      <c r="G13" s="12">
        <v>29</v>
      </c>
      <c r="H13" s="12">
        <v>72</v>
      </c>
    </row>
    <row r="14" spans="2:8" s="10" customFormat="1" ht="11.25" customHeight="1">
      <c r="B14" s="11" t="s">
        <v>12</v>
      </c>
      <c r="C14" s="12">
        <v>17056</v>
      </c>
      <c r="D14" s="12">
        <v>2762</v>
      </c>
      <c r="E14" s="12">
        <v>299</v>
      </c>
      <c r="F14" s="12">
        <v>16757</v>
      </c>
      <c r="G14" s="12">
        <v>2463</v>
      </c>
      <c r="H14" s="12">
        <v>14294</v>
      </c>
    </row>
    <row r="15" spans="2:8" s="10" customFormat="1" ht="11.25" customHeight="1">
      <c r="B15" s="11" t="s">
        <v>13</v>
      </c>
      <c r="C15" s="12">
        <v>263</v>
      </c>
      <c r="D15" s="12">
        <v>27</v>
      </c>
      <c r="E15" s="12">
        <v>4</v>
      </c>
      <c r="F15" s="12">
        <v>259</v>
      </c>
      <c r="G15" s="12">
        <v>23</v>
      </c>
      <c r="H15" s="12">
        <v>236</v>
      </c>
    </row>
    <row r="16" spans="2:8" s="10" customFormat="1" ht="11.25" customHeight="1">
      <c r="B16" s="11" t="s">
        <v>14</v>
      </c>
      <c r="C16" s="12">
        <v>700</v>
      </c>
      <c r="D16" s="12">
        <v>128</v>
      </c>
      <c r="E16" s="12">
        <v>13</v>
      </c>
      <c r="F16" s="12">
        <v>687</v>
      </c>
      <c r="G16" s="12">
        <v>115</v>
      </c>
      <c r="H16" s="12">
        <v>572</v>
      </c>
    </row>
    <row r="17" spans="2:8" s="10" customFormat="1" ht="11.25" customHeight="1">
      <c r="B17" s="11" t="s">
        <v>15</v>
      </c>
      <c r="C17" s="12">
        <v>1400</v>
      </c>
      <c r="D17" s="12">
        <v>407</v>
      </c>
      <c r="E17" s="12">
        <v>20</v>
      </c>
      <c r="F17" s="12">
        <v>1380</v>
      </c>
      <c r="G17" s="12">
        <v>387</v>
      </c>
      <c r="H17" s="12">
        <v>993</v>
      </c>
    </row>
    <row r="18" spans="2:8" s="10" customFormat="1" ht="11.25" customHeight="1">
      <c r="B18" s="11" t="s">
        <v>16</v>
      </c>
      <c r="C18" s="12">
        <v>798</v>
      </c>
      <c r="D18" s="12">
        <v>173</v>
      </c>
      <c r="E18" s="12">
        <v>4</v>
      </c>
      <c r="F18" s="12">
        <v>794</v>
      </c>
      <c r="G18" s="12">
        <v>169</v>
      </c>
      <c r="H18" s="12">
        <v>625</v>
      </c>
    </row>
    <row r="19" spans="2:8" s="10" customFormat="1" ht="11.25" customHeight="1">
      <c r="B19" s="11" t="s">
        <v>17</v>
      </c>
      <c r="C19" s="12">
        <v>1585</v>
      </c>
      <c r="D19" s="12">
        <v>481</v>
      </c>
      <c r="E19" s="12">
        <v>21</v>
      </c>
      <c r="F19" s="12">
        <v>1564</v>
      </c>
      <c r="G19" s="12">
        <v>460</v>
      </c>
      <c r="H19" s="12">
        <v>1104</v>
      </c>
    </row>
    <row r="20" spans="2:8" s="10" customFormat="1" ht="11.25" customHeight="1">
      <c r="B20" s="11" t="s">
        <v>18</v>
      </c>
      <c r="C20" s="12">
        <v>1810</v>
      </c>
      <c r="D20" s="12">
        <v>719</v>
      </c>
      <c r="E20" s="12">
        <v>54</v>
      </c>
      <c r="F20" s="12">
        <v>1756</v>
      </c>
      <c r="G20" s="12">
        <v>665</v>
      </c>
      <c r="H20" s="12">
        <v>1091</v>
      </c>
    </row>
    <row r="21" spans="2:8" s="10" customFormat="1" ht="11.25" customHeight="1">
      <c r="B21" s="10" t="s">
        <v>19</v>
      </c>
      <c r="C21" s="13">
        <v>128</v>
      </c>
      <c r="D21" s="13">
        <v>57</v>
      </c>
      <c r="E21" s="13">
        <v>7</v>
      </c>
      <c r="F21" s="14">
        <v>121</v>
      </c>
      <c r="G21" s="13">
        <v>50</v>
      </c>
      <c r="H21" s="13">
        <v>71</v>
      </c>
    </row>
    <row r="22" spans="1:8" s="10" customFormat="1" ht="11.25" customHeight="1">
      <c r="A22" s="94"/>
      <c r="B22" s="94"/>
      <c r="C22" s="94"/>
      <c r="D22" s="94"/>
      <c r="E22" s="94"/>
      <c r="F22" s="94"/>
      <c r="G22" s="94"/>
      <c r="H22" s="94"/>
    </row>
    <row r="23" spans="1:8" s="10" customFormat="1" ht="11.25" customHeight="1">
      <c r="A23" s="93" t="s">
        <v>20</v>
      </c>
      <c r="B23" s="93"/>
      <c r="C23" s="12">
        <f aca="true" t="shared" si="1" ref="C23:H23">SUM(C24:C26)</f>
        <v>30110</v>
      </c>
      <c r="D23" s="12">
        <f t="shared" si="1"/>
        <v>6882</v>
      </c>
      <c r="E23" s="12">
        <f t="shared" si="1"/>
        <v>583</v>
      </c>
      <c r="F23" s="12">
        <f t="shared" si="1"/>
        <v>29527</v>
      </c>
      <c r="G23" s="12">
        <f t="shared" si="1"/>
        <v>6299</v>
      </c>
      <c r="H23" s="12">
        <f t="shared" si="1"/>
        <v>23228</v>
      </c>
    </row>
    <row r="24" spans="2:8" s="10" customFormat="1" ht="11.25" customHeight="1">
      <c r="B24" s="15" t="s">
        <v>21</v>
      </c>
      <c r="C24" s="16">
        <v>2922</v>
      </c>
      <c r="D24" s="16">
        <v>1138</v>
      </c>
      <c r="E24" s="16">
        <v>115</v>
      </c>
      <c r="F24" s="16">
        <v>2807</v>
      </c>
      <c r="G24" s="16">
        <v>1023</v>
      </c>
      <c r="H24" s="16">
        <v>1784</v>
      </c>
    </row>
    <row r="25" spans="2:8" s="10" customFormat="1" ht="11.25" customHeight="1">
      <c r="B25" s="11" t="s">
        <v>22</v>
      </c>
      <c r="C25" s="12">
        <v>20825</v>
      </c>
      <c r="D25" s="12">
        <v>4708</v>
      </c>
      <c r="E25" s="12">
        <v>366</v>
      </c>
      <c r="F25" s="12">
        <v>20459</v>
      </c>
      <c r="G25" s="12">
        <v>4342</v>
      </c>
      <c r="H25" s="12">
        <v>16117</v>
      </c>
    </row>
    <row r="26" spans="2:8" s="10" customFormat="1" ht="11.25" customHeight="1">
      <c r="B26" s="10" t="s">
        <v>23</v>
      </c>
      <c r="C26" s="13">
        <v>6363</v>
      </c>
      <c r="D26" s="13">
        <v>1036</v>
      </c>
      <c r="E26" s="13">
        <v>102</v>
      </c>
      <c r="F26" s="13">
        <v>6261</v>
      </c>
      <c r="G26" s="13">
        <v>934</v>
      </c>
      <c r="H26" s="13">
        <v>5327</v>
      </c>
    </row>
    <row r="27" spans="1:8" s="10" customFormat="1" ht="11.25" customHeight="1">
      <c r="A27" s="95" t="s">
        <v>24</v>
      </c>
      <c r="B27" s="95"/>
      <c r="C27" s="95"/>
      <c r="D27" s="95"/>
      <c r="E27" s="95"/>
      <c r="F27" s="95"/>
      <c r="G27" s="95"/>
      <c r="H27" s="95"/>
    </row>
    <row r="28" spans="1:8" s="10" customFormat="1" ht="11.25" customHeight="1">
      <c r="A28" s="93" t="s">
        <v>8</v>
      </c>
      <c r="B28" s="93"/>
      <c r="C28" s="12">
        <f aca="true" t="shared" si="2" ref="C28:H28">SUM(C29:C39)</f>
        <v>2190</v>
      </c>
      <c r="D28" s="12">
        <f t="shared" si="2"/>
        <v>435</v>
      </c>
      <c r="E28" s="12">
        <f t="shared" si="2"/>
        <v>45</v>
      </c>
      <c r="F28" s="12">
        <f t="shared" si="2"/>
        <v>2145</v>
      </c>
      <c r="G28" s="12">
        <f t="shared" si="2"/>
        <v>390</v>
      </c>
      <c r="H28" s="12">
        <f t="shared" si="2"/>
        <v>1755</v>
      </c>
    </row>
    <row r="29" spans="2:8" s="10" customFormat="1" ht="11.25" customHeight="1">
      <c r="B29" s="11" t="s">
        <v>9</v>
      </c>
      <c r="C29" s="12">
        <v>161</v>
      </c>
      <c r="D29" s="12">
        <v>73</v>
      </c>
      <c r="E29" s="17">
        <v>11</v>
      </c>
      <c r="F29" s="12">
        <v>150</v>
      </c>
      <c r="G29" s="17">
        <v>62</v>
      </c>
      <c r="H29" s="17">
        <v>88</v>
      </c>
    </row>
    <row r="30" spans="2:8" s="10" customFormat="1" ht="11.25" customHeight="1">
      <c r="B30" s="11" t="s">
        <v>10</v>
      </c>
      <c r="C30" s="12">
        <v>101</v>
      </c>
      <c r="D30" s="12">
        <v>25</v>
      </c>
      <c r="E30" s="17">
        <v>0</v>
      </c>
      <c r="F30" s="12">
        <v>101</v>
      </c>
      <c r="G30" s="17">
        <v>25</v>
      </c>
      <c r="H30" s="17">
        <v>76</v>
      </c>
    </row>
    <row r="31" spans="2:8" s="10" customFormat="1" ht="11.25" customHeight="1">
      <c r="B31" s="11" t="s">
        <v>11</v>
      </c>
      <c r="C31" s="12">
        <v>0</v>
      </c>
      <c r="D31" s="12">
        <v>0</v>
      </c>
      <c r="E31" s="17">
        <v>0</v>
      </c>
      <c r="F31" s="12">
        <v>0</v>
      </c>
      <c r="G31" s="17">
        <v>0</v>
      </c>
      <c r="H31" s="17">
        <v>0</v>
      </c>
    </row>
    <row r="32" spans="2:8" s="10" customFormat="1" ht="11.25" customHeight="1">
      <c r="B32" s="11" t="s">
        <v>12</v>
      </c>
      <c r="C32" s="12">
        <v>1334</v>
      </c>
      <c r="D32" s="12">
        <v>188</v>
      </c>
      <c r="E32" s="17">
        <v>22</v>
      </c>
      <c r="F32" s="12">
        <v>1312</v>
      </c>
      <c r="G32" s="17">
        <v>166</v>
      </c>
      <c r="H32" s="17">
        <v>1146</v>
      </c>
    </row>
    <row r="33" spans="2:8" s="10" customFormat="1" ht="11.25" customHeight="1">
      <c r="B33" s="11" t="s">
        <v>13</v>
      </c>
      <c r="C33" s="12">
        <v>22</v>
      </c>
      <c r="D33" s="12">
        <v>1</v>
      </c>
      <c r="E33" s="17">
        <v>0</v>
      </c>
      <c r="F33" s="12">
        <v>22</v>
      </c>
      <c r="G33" s="17">
        <v>1</v>
      </c>
      <c r="H33" s="17">
        <v>21</v>
      </c>
    </row>
    <row r="34" spans="2:8" s="10" customFormat="1" ht="11.25" customHeight="1">
      <c r="B34" s="11" t="s">
        <v>14</v>
      </c>
      <c r="C34" s="12">
        <v>48</v>
      </c>
      <c r="D34" s="12">
        <v>8</v>
      </c>
      <c r="E34" s="17">
        <v>2</v>
      </c>
      <c r="F34" s="12">
        <v>46</v>
      </c>
      <c r="G34" s="17">
        <v>6</v>
      </c>
      <c r="H34" s="17">
        <v>40</v>
      </c>
    </row>
    <row r="35" spans="2:8" s="10" customFormat="1" ht="11.25" customHeight="1">
      <c r="B35" s="11" t="s">
        <v>15</v>
      </c>
      <c r="C35" s="12">
        <v>118</v>
      </c>
      <c r="D35" s="12">
        <v>29</v>
      </c>
      <c r="E35" s="17">
        <v>2</v>
      </c>
      <c r="F35" s="12">
        <v>116</v>
      </c>
      <c r="G35" s="17">
        <v>27</v>
      </c>
      <c r="H35" s="17">
        <v>89</v>
      </c>
    </row>
    <row r="36" spans="2:8" s="10" customFormat="1" ht="11.25" customHeight="1">
      <c r="B36" s="11" t="s">
        <v>16</v>
      </c>
      <c r="C36" s="12">
        <v>120</v>
      </c>
      <c r="D36" s="12">
        <v>21</v>
      </c>
      <c r="E36" s="17">
        <v>0</v>
      </c>
      <c r="F36" s="12">
        <v>120</v>
      </c>
      <c r="G36" s="17">
        <v>21</v>
      </c>
      <c r="H36" s="17">
        <v>99</v>
      </c>
    </row>
    <row r="37" spans="2:8" s="10" customFormat="1" ht="11.25" customHeight="1">
      <c r="B37" s="11" t="s">
        <v>17</v>
      </c>
      <c r="C37" s="12">
        <v>128</v>
      </c>
      <c r="D37" s="12">
        <v>42</v>
      </c>
      <c r="E37" s="17">
        <v>1</v>
      </c>
      <c r="F37" s="12">
        <v>127</v>
      </c>
      <c r="G37" s="17">
        <v>41</v>
      </c>
      <c r="H37" s="17">
        <v>86</v>
      </c>
    </row>
    <row r="38" spans="2:8" s="10" customFormat="1" ht="11.25" customHeight="1">
      <c r="B38" s="11" t="s">
        <v>18</v>
      </c>
      <c r="C38" s="12">
        <v>151</v>
      </c>
      <c r="D38" s="12">
        <v>46</v>
      </c>
      <c r="E38" s="17">
        <v>7</v>
      </c>
      <c r="F38" s="12">
        <v>144</v>
      </c>
      <c r="G38" s="17">
        <v>39</v>
      </c>
      <c r="H38" s="17">
        <v>105</v>
      </c>
    </row>
    <row r="39" spans="2:8" s="10" customFormat="1" ht="11.25" customHeight="1">
      <c r="B39" s="10" t="s">
        <v>19</v>
      </c>
      <c r="C39" s="13">
        <v>7</v>
      </c>
      <c r="D39" s="13">
        <v>2</v>
      </c>
      <c r="E39" s="18">
        <v>0</v>
      </c>
      <c r="F39" s="13">
        <v>7</v>
      </c>
      <c r="G39" s="18">
        <v>2</v>
      </c>
      <c r="H39" s="18">
        <v>5</v>
      </c>
    </row>
    <row r="40" spans="1:8" s="10" customFormat="1" ht="11.25" customHeight="1">
      <c r="A40" s="94"/>
      <c r="B40" s="94"/>
      <c r="C40" s="94"/>
      <c r="D40" s="94"/>
      <c r="E40" s="94"/>
      <c r="F40" s="94"/>
      <c r="G40" s="94"/>
      <c r="H40" s="94"/>
    </row>
    <row r="41" spans="1:8" s="10" customFormat="1" ht="11.25" customHeight="1">
      <c r="A41" s="93" t="s">
        <v>20</v>
      </c>
      <c r="B41" s="93"/>
      <c r="C41" s="12">
        <f aca="true" t="shared" si="3" ref="C41:H41">SUM(C42:C52)</f>
        <v>2190</v>
      </c>
      <c r="D41" s="12">
        <f t="shared" si="3"/>
        <v>435</v>
      </c>
      <c r="E41" s="12">
        <f t="shared" si="3"/>
        <v>45</v>
      </c>
      <c r="F41" s="12">
        <f t="shared" si="3"/>
        <v>2145</v>
      </c>
      <c r="G41" s="12">
        <f t="shared" si="3"/>
        <v>390</v>
      </c>
      <c r="H41" s="12">
        <f t="shared" si="3"/>
        <v>1755</v>
      </c>
    </row>
    <row r="42" spans="2:8" s="10" customFormat="1" ht="11.25" customHeight="1">
      <c r="B42" s="11" t="s">
        <v>21</v>
      </c>
      <c r="C42" s="12">
        <v>161</v>
      </c>
      <c r="D42" s="12">
        <v>73</v>
      </c>
      <c r="E42" s="12">
        <v>11</v>
      </c>
      <c r="F42" s="12">
        <v>150</v>
      </c>
      <c r="G42" s="12">
        <v>62</v>
      </c>
      <c r="H42" s="12">
        <v>88</v>
      </c>
    </row>
    <row r="43" spans="2:8" s="10" customFormat="1" ht="11.25" customHeight="1">
      <c r="B43" s="11" t="s">
        <v>22</v>
      </c>
      <c r="C43" s="12">
        <v>1525</v>
      </c>
      <c r="D43" s="12">
        <v>286</v>
      </c>
      <c r="E43" s="12">
        <v>24</v>
      </c>
      <c r="F43" s="12">
        <v>1501</v>
      </c>
      <c r="G43" s="12">
        <v>262</v>
      </c>
      <c r="H43" s="12">
        <v>1239</v>
      </c>
    </row>
    <row r="44" spans="2:8" s="10" customFormat="1" ht="11.25" customHeight="1">
      <c r="B44" s="10" t="s">
        <v>23</v>
      </c>
      <c r="C44" s="13">
        <v>504</v>
      </c>
      <c r="D44" s="13">
        <v>76</v>
      </c>
      <c r="E44" s="13">
        <v>10</v>
      </c>
      <c r="F44" s="13">
        <v>494</v>
      </c>
      <c r="G44" s="13">
        <v>66</v>
      </c>
      <c r="H44" s="13">
        <v>428</v>
      </c>
    </row>
    <row r="45" spans="1:8" s="19" customFormat="1" ht="5.25" customHeight="1">
      <c r="A45" s="98"/>
      <c r="B45" s="98"/>
      <c r="C45" s="98"/>
      <c r="D45" s="98"/>
      <c r="E45" s="98"/>
      <c r="F45" s="98"/>
      <c r="G45" s="98"/>
      <c r="H45" s="98"/>
    </row>
    <row r="46" spans="1:8" s="20" customFormat="1" ht="9" customHeight="1">
      <c r="A46" s="102" t="s">
        <v>75</v>
      </c>
      <c r="B46" s="102"/>
      <c r="C46" s="102"/>
      <c r="D46" s="102"/>
      <c r="E46" s="102"/>
      <c r="F46" s="102"/>
      <c r="G46" s="102"/>
      <c r="H46" s="102"/>
    </row>
    <row r="47" spans="1:8" s="19" customFormat="1" ht="5.25" customHeight="1">
      <c r="A47" s="99"/>
      <c r="B47" s="99"/>
      <c r="C47" s="99"/>
      <c r="D47" s="99"/>
      <c r="E47" s="99"/>
      <c r="F47" s="99"/>
      <c r="G47" s="99"/>
      <c r="H47" s="99"/>
    </row>
    <row r="48" spans="1:8" s="21" customFormat="1" ht="11.25" customHeight="1">
      <c r="A48" s="97" t="s">
        <v>27</v>
      </c>
      <c r="B48" s="97"/>
      <c r="C48" s="97"/>
      <c r="D48" s="97"/>
      <c r="E48" s="97"/>
      <c r="F48" s="97"/>
      <c r="G48" s="97"/>
      <c r="H48" s="97"/>
    </row>
    <row r="49" spans="1:8" s="21" customFormat="1" ht="11.25" customHeight="1">
      <c r="A49" s="97" t="s">
        <v>44</v>
      </c>
      <c r="B49" s="97"/>
      <c r="C49" s="97"/>
      <c r="D49" s="97"/>
      <c r="E49" s="97"/>
      <c r="F49" s="97"/>
      <c r="G49" s="97"/>
      <c r="H49" s="97"/>
    </row>
  </sheetData>
  <sheetProtection/>
  <mergeCells count="25">
    <mergeCell ref="A1:H1"/>
    <mergeCell ref="A2:H2"/>
    <mergeCell ref="A3:H3"/>
    <mergeCell ref="A4:H4"/>
    <mergeCell ref="A5:B5"/>
    <mergeCell ref="C5:D5"/>
    <mergeCell ref="F5:H5"/>
    <mergeCell ref="A6:B6"/>
    <mergeCell ref="C6:D6"/>
    <mergeCell ref="F6:H6"/>
    <mergeCell ref="A22:H22"/>
    <mergeCell ref="A23:B23"/>
    <mergeCell ref="A27:H27"/>
    <mergeCell ref="A28:B28"/>
    <mergeCell ref="A7:H7"/>
    <mergeCell ref="A8:B8"/>
    <mergeCell ref="A9:H9"/>
    <mergeCell ref="A10:B10"/>
    <mergeCell ref="A47:H47"/>
    <mergeCell ref="A48:H48"/>
    <mergeCell ref="A49:H49"/>
    <mergeCell ref="A40:H40"/>
    <mergeCell ref="A41:B41"/>
    <mergeCell ref="A45:H45"/>
    <mergeCell ref="A46:H46"/>
  </mergeCells>
  <printOptions/>
  <pageMargins left="0" right="0.7874015748031497" top="0" bottom="0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2.7109375" style="1" customWidth="1"/>
    <col min="2" max="2" width="38.421875" style="1" customWidth="1"/>
    <col min="3" max="8" width="12.00390625" style="1" customWidth="1"/>
    <col min="9" max="16384" width="11.421875" style="1" customWidth="1"/>
  </cols>
  <sheetData>
    <row r="1" spans="1:8" s="2" customFormat="1" ht="14.25" customHeight="1">
      <c r="A1" s="81"/>
      <c r="B1" s="81"/>
      <c r="C1" s="81"/>
      <c r="D1" s="81"/>
      <c r="E1" s="81"/>
      <c r="F1" s="81"/>
      <c r="G1" s="81"/>
      <c r="H1" s="81"/>
    </row>
    <row r="2" spans="1:8" s="3" customFormat="1" ht="12.75">
      <c r="A2" s="82" t="s">
        <v>37</v>
      </c>
      <c r="B2" s="82"/>
      <c r="C2" s="82"/>
      <c r="D2" s="82"/>
      <c r="E2" s="82"/>
      <c r="F2" s="82"/>
      <c r="G2" s="82"/>
      <c r="H2" s="82"/>
    </row>
    <row r="3" spans="1:8" s="2" customFormat="1" ht="14.25" customHeight="1">
      <c r="A3" s="81"/>
      <c r="B3" s="81"/>
      <c r="C3" s="81"/>
      <c r="D3" s="81"/>
      <c r="E3" s="81"/>
      <c r="F3" s="81"/>
      <c r="G3" s="81"/>
      <c r="H3" s="81"/>
    </row>
    <row r="4" spans="1:8" s="2" customFormat="1" ht="14.25" customHeight="1">
      <c r="A4" s="83"/>
      <c r="B4" s="83"/>
      <c r="C4" s="83"/>
      <c r="D4" s="83"/>
      <c r="E4" s="83"/>
      <c r="F4" s="83"/>
      <c r="G4" s="83"/>
      <c r="H4" s="83"/>
    </row>
    <row r="5" spans="1:8" s="4" customFormat="1" ht="12" customHeight="1">
      <c r="A5" s="84"/>
      <c r="B5" s="85"/>
      <c r="C5" s="86" t="s">
        <v>1</v>
      </c>
      <c r="D5" s="85"/>
      <c r="E5" s="5" t="s">
        <v>2</v>
      </c>
      <c r="F5" s="86" t="s">
        <v>3</v>
      </c>
      <c r="G5" s="84"/>
      <c r="H5" s="84"/>
    </row>
    <row r="6" spans="1:8" s="6" customFormat="1" ht="12" customHeight="1">
      <c r="A6" s="87"/>
      <c r="B6" s="87"/>
      <c r="C6" s="88"/>
      <c r="D6" s="89"/>
      <c r="E6" s="7"/>
      <c r="F6" s="88"/>
      <c r="G6" s="90"/>
      <c r="H6" s="90"/>
    </row>
    <row r="7" spans="1:8" s="6" customFormat="1" ht="12" customHeight="1">
      <c r="A7" s="87"/>
      <c r="B7" s="87"/>
      <c r="C7" s="87"/>
      <c r="D7" s="87"/>
      <c r="E7" s="87"/>
      <c r="F7" s="87"/>
      <c r="G7" s="87"/>
      <c r="H7" s="87"/>
    </row>
    <row r="8" spans="1:8" s="6" customFormat="1" ht="12" customHeight="1">
      <c r="A8" s="91"/>
      <c r="B8" s="91"/>
      <c r="C8" s="8"/>
      <c r="D8" s="9" t="s">
        <v>4</v>
      </c>
      <c r="E8" s="9"/>
      <c r="F8" s="9" t="s">
        <v>1</v>
      </c>
      <c r="G8" s="9" t="s">
        <v>5</v>
      </c>
      <c r="H8" s="9" t="s">
        <v>6</v>
      </c>
    </row>
    <row r="9" spans="1:8" s="10" customFormat="1" ht="11.25" customHeight="1">
      <c r="A9" s="92" t="s">
        <v>7</v>
      </c>
      <c r="B9" s="92"/>
      <c r="C9" s="92"/>
      <c r="D9" s="92"/>
      <c r="E9" s="92"/>
      <c r="F9" s="92"/>
      <c r="G9" s="92"/>
      <c r="H9" s="92"/>
    </row>
    <row r="10" spans="1:8" s="10" customFormat="1" ht="11.25" customHeight="1">
      <c r="A10" s="93" t="s">
        <v>8</v>
      </c>
      <c r="B10" s="93"/>
      <c r="C10" s="12">
        <f aca="true" t="shared" si="0" ref="C10:H10">SUM(C11:C21)</f>
        <v>28387</v>
      </c>
      <c r="D10" s="12">
        <f t="shared" si="0"/>
        <v>6810</v>
      </c>
      <c r="E10" s="12">
        <f t="shared" si="0"/>
        <v>597</v>
      </c>
      <c r="F10" s="12">
        <f t="shared" si="0"/>
        <v>27790</v>
      </c>
      <c r="G10" s="12">
        <f t="shared" si="0"/>
        <v>6213</v>
      </c>
      <c r="H10" s="12">
        <f t="shared" si="0"/>
        <v>21577</v>
      </c>
    </row>
    <row r="11" spans="2:8" s="10" customFormat="1" ht="11.25" customHeight="1">
      <c r="B11" s="11" t="s">
        <v>9</v>
      </c>
      <c r="C11" s="12">
        <v>2785</v>
      </c>
      <c r="D11" s="12">
        <v>1120</v>
      </c>
      <c r="E11" s="12">
        <v>122</v>
      </c>
      <c r="F11" s="12">
        <v>2663</v>
      </c>
      <c r="G11" s="12">
        <v>998</v>
      </c>
      <c r="H11" s="12">
        <v>1665</v>
      </c>
    </row>
    <row r="12" spans="2:8" s="10" customFormat="1" ht="11.25" customHeight="1">
      <c r="B12" s="11" t="s">
        <v>10</v>
      </c>
      <c r="C12" s="12">
        <v>3297</v>
      </c>
      <c r="D12" s="12">
        <v>998</v>
      </c>
      <c r="E12" s="12">
        <v>47</v>
      </c>
      <c r="F12" s="12">
        <v>3250</v>
      </c>
      <c r="G12" s="12">
        <v>951</v>
      </c>
      <c r="H12" s="12">
        <v>2299</v>
      </c>
    </row>
    <row r="13" spans="2:8" s="10" customFormat="1" ht="11.25" customHeight="1">
      <c r="B13" s="11" t="s">
        <v>11</v>
      </c>
      <c r="C13" s="12">
        <v>116</v>
      </c>
      <c r="D13" s="12">
        <v>46</v>
      </c>
      <c r="E13" s="12">
        <v>7</v>
      </c>
      <c r="F13" s="12">
        <v>109</v>
      </c>
      <c r="G13" s="12">
        <v>39</v>
      </c>
      <c r="H13" s="12">
        <v>70</v>
      </c>
    </row>
    <row r="14" spans="2:8" s="10" customFormat="1" ht="11.25" customHeight="1">
      <c r="B14" s="11" t="s">
        <v>12</v>
      </c>
      <c r="C14" s="12">
        <v>15863</v>
      </c>
      <c r="D14" s="12">
        <v>2735</v>
      </c>
      <c r="E14" s="12">
        <v>305</v>
      </c>
      <c r="F14" s="12">
        <v>15558</v>
      </c>
      <c r="G14" s="12">
        <v>2430</v>
      </c>
      <c r="H14" s="12">
        <v>13128</v>
      </c>
    </row>
    <row r="15" spans="2:8" s="10" customFormat="1" ht="11.25" customHeight="1">
      <c r="B15" s="11" t="s">
        <v>13</v>
      </c>
      <c r="C15" s="12">
        <v>269</v>
      </c>
      <c r="D15" s="12">
        <v>35</v>
      </c>
      <c r="E15" s="12">
        <v>3</v>
      </c>
      <c r="F15" s="12">
        <v>266</v>
      </c>
      <c r="G15" s="12">
        <v>32</v>
      </c>
      <c r="H15" s="12">
        <v>234</v>
      </c>
    </row>
    <row r="16" spans="2:8" s="10" customFormat="1" ht="11.25" customHeight="1">
      <c r="B16" s="11" t="s">
        <v>14</v>
      </c>
      <c r="C16" s="12">
        <v>632</v>
      </c>
      <c r="D16" s="12">
        <v>137</v>
      </c>
      <c r="E16" s="12">
        <v>13</v>
      </c>
      <c r="F16" s="12">
        <v>619</v>
      </c>
      <c r="G16" s="12">
        <v>124</v>
      </c>
      <c r="H16" s="12">
        <v>495</v>
      </c>
    </row>
    <row r="17" spans="2:8" s="10" customFormat="1" ht="11.25" customHeight="1">
      <c r="B17" s="11" t="s">
        <v>15</v>
      </c>
      <c r="C17" s="12">
        <v>1451</v>
      </c>
      <c r="D17" s="12">
        <v>427</v>
      </c>
      <c r="E17" s="12">
        <v>20</v>
      </c>
      <c r="F17" s="12">
        <v>1431</v>
      </c>
      <c r="G17" s="12">
        <v>407</v>
      </c>
      <c r="H17" s="12">
        <v>1024</v>
      </c>
    </row>
    <row r="18" spans="2:8" s="10" customFormat="1" ht="11.25" customHeight="1">
      <c r="B18" s="11" t="s">
        <v>16</v>
      </c>
      <c r="C18" s="12">
        <v>573</v>
      </c>
      <c r="D18" s="12">
        <v>144</v>
      </c>
      <c r="E18" s="12">
        <v>6</v>
      </c>
      <c r="F18" s="12">
        <v>567</v>
      </c>
      <c r="G18" s="12">
        <v>138</v>
      </c>
      <c r="H18" s="12">
        <v>429</v>
      </c>
    </row>
    <row r="19" spans="2:8" s="10" customFormat="1" ht="11.25" customHeight="1">
      <c r="B19" s="11" t="s">
        <v>17</v>
      </c>
      <c r="C19" s="12">
        <v>1619</v>
      </c>
      <c r="D19" s="12">
        <v>523</v>
      </c>
      <c r="E19" s="12">
        <v>23</v>
      </c>
      <c r="F19" s="12">
        <v>1596</v>
      </c>
      <c r="G19" s="12">
        <v>500</v>
      </c>
      <c r="H19" s="12">
        <v>1096</v>
      </c>
    </row>
    <row r="20" spans="2:8" s="10" customFormat="1" ht="11.25" customHeight="1">
      <c r="B20" s="11" t="s">
        <v>18</v>
      </c>
      <c r="C20" s="12">
        <v>1679</v>
      </c>
      <c r="D20" s="12">
        <v>603</v>
      </c>
      <c r="E20" s="12">
        <v>43</v>
      </c>
      <c r="F20" s="12">
        <v>1636</v>
      </c>
      <c r="G20" s="12">
        <v>560</v>
      </c>
      <c r="H20" s="12">
        <v>1076</v>
      </c>
    </row>
    <row r="21" spans="2:8" s="10" customFormat="1" ht="11.25" customHeight="1">
      <c r="B21" s="10" t="s">
        <v>19</v>
      </c>
      <c r="C21" s="13">
        <v>103</v>
      </c>
      <c r="D21" s="13">
        <v>42</v>
      </c>
      <c r="E21" s="13">
        <v>8</v>
      </c>
      <c r="F21" s="14">
        <v>95</v>
      </c>
      <c r="G21" s="13">
        <v>34</v>
      </c>
      <c r="H21" s="13">
        <v>61</v>
      </c>
    </row>
    <row r="22" spans="1:8" s="10" customFormat="1" ht="11.25" customHeight="1">
      <c r="A22" s="94"/>
      <c r="B22" s="94"/>
      <c r="C22" s="94"/>
      <c r="D22" s="94"/>
      <c r="E22" s="94"/>
      <c r="F22" s="94"/>
      <c r="G22" s="94"/>
      <c r="H22" s="94"/>
    </row>
    <row r="23" spans="1:8" s="10" customFormat="1" ht="11.25" customHeight="1">
      <c r="A23" s="93" t="s">
        <v>20</v>
      </c>
      <c r="B23" s="93"/>
      <c r="C23" s="12">
        <f aca="true" t="shared" si="1" ref="C23:H23">SUM(C24:C26)</f>
        <v>28387</v>
      </c>
      <c r="D23" s="12">
        <f t="shared" si="1"/>
        <v>6810</v>
      </c>
      <c r="E23" s="12">
        <f t="shared" si="1"/>
        <v>597</v>
      </c>
      <c r="F23" s="12">
        <f t="shared" si="1"/>
        <v>27790</v>
      </c>
      <c r="G23" s="12">
        <f t="shared" si="1"/>
        <v>6213</v>
      </c>
      <c r="H23" s="12">
        <f t="shared" si="1"/>
        <v>21577</v>
      </c>
    </row>
    <row r="24" spans="2:8" s="10" customFormat="1" ht="11.25" customHeight="1">
      <c r="B24" s="15" t="s">
        <v>21</v>
      </c>
      <c r="C24" s="16">
        <v>2785</v>
      </c>
      <c r="D24" s="16">
        <v>1120</v>
      </c>
      <c r="E24" s="16">
        <v>122</v>
      </c>
      <c r="F24" s="16">
        <v>2663</v>
      </c>
      <c r="G24" s="16">
        <v>998</v>
      </c>
      <c r="H24" s="16">
        <v>1665</v>
      </c>
    </row>
    <row r="25" spans="2:8" s="10" customFormat="1" ht="11.25" customHeight="1">
      <c r="B25" s="11" t="s">
        <v>22</v>
      </c>
      <c r="C25" s="12">
        <v>19641</v>
      </c>
      <c r="D25" s="12">
        <v>4693</v>
      </c>
      <c r="E25" s="12">
        <v>377</v>
      </c>
      <c r="F25" s="12">
        <v>19264</v>
      </c>
      <c r="G25" s="12">
        <v>4316</v>
      </c>
      <c r="H25" s="12">
        <v>14948</v>
      </c>
    </row>
    <row r="26" spans="2:8" s="10" customFormat="1" ht="11.25" customHeight="1">
      <c r="B26" s="10" t="s">
        <v>23</v>
      </c>
      <c r="C26" s="13">
        <v>5961</v>
      </c>
      <c r="D26" s="13">
        <v>997</v>
      </c>
      <c r="E26" s="13">
        <v>98</v>
      </c>
      <c r="F26" s="13">
        <v>5863</v>
      </c>
      <c r="G26" s="13">
        <v>899</v>
      </c>
      <c r="H26" s="13">
        <v>4964</v>
      </c>
    </row>
    <row r="27" spans="1:8" s="10" customFormat="1" ht="11.25" customHeight="1">
      <c r="A27" s="95" t="s">
        <v>24</v>
      </c>
      <c r="B27" s="95"/>
      <c r="C27" s="95"/>
      <c r="D27" s="95"/>
      <c r="E27" s="95"/>
      <c r="F27" s="95"/>
      <c r="G27" s="95"/>
      <c r="H27" s="95"/>
    </row>
    <row r="28" spans="1:8" s="10" customFormat="1" ht="11.25" customHeight="1">
      <c r="A28" s="93" t="s">
        <v>8</v>
      </c>
      <c r="B28" s="93"/>
      <c r="C28" s="12">
        <f aca="true" t="shared" si="2" ref="C28:H28">SUM(C29:C39)</f>
        <v>2050</v>
      </c>
      <c r="D28" s="12">
        <f t="shared" si="2"/>
        <v>430</v>
      </c>
      <c r="E28" s="12">
        <f t="shared" si="2"/>
        <v>36</v>
      </c>
      <c r="F28" s="12">
        <f t="shared" si="2"/>
        <v>2014</v>
      </c>
      <c r="G28" s="12">
        <f t="shared" si="2"/>
        <v>394</v>
      </c>
      <c r="H28" s="12">
        <f t="shared" si="2"/>
        <v>1620</v>
      </c>
    </row>
    <row r="29" spans="2:8" s="10" customFormat="1" ht="11.25" customHeight="1">
      <c r="B29" s="11" t="s">
        <v>9</v>
      </c>
      <c r="C29" s="12">
        <v>149</v>
      </c>
      <c r="D29" s="12">
        <v>69</v>
      </c>
      <c r="E29" s="17">
        <v>8</v>
      </c>
      <c r="F29" s="12">
        <v>141</v>
      </c>
      <c r="G29" s="17">
        <v>61</v>
      </c>
      <c r="H29" s="17">
        <v>80</v>
      </c>
    </row>
    <row r="30" spans="2:8" s="10" customFormat="1" ht="11.25" customHeight="1">
      <c r="B30" s="11" t="s">
        <v>10</v>
      </c>
      <c r="C30" s="12">
        <v>103</v>
      </c>
      <c r="D30" s="12">
        <v>30</v>
      </c>
      <c r="E30" s="17">
        <v>1</v>
      </c>
      <c r="F30" s="12">
        <v>102</v>
      </c>
      <c r="G30" s="17">
        <v>29</v>
      </c>
      <c r="H30" s="17">
        <v>73</v>
      </c>
    </row>
    <row r="31" spans="2:8" s="10" customFormat="1" ht="11.25" customHeight="1">
      <c r="B31" s="11" t="s">
        <v>11</v>
      </c>
      <c r="C31" s="12">
        <v>0</v>
      </c>
      <c r="D31" s="12">
        <v>0</v>
      </c>
      <c r="E31" s="17">
        <v>0</v>
      </c>
      <c r="F31" s="12">
        <v>0</v>
      </c>
      <c r="G31" s="17">
        <v>0</v>
      </c>
      <c r="H31" s="17">
        <v>0</v>
      </c>
    </row>
    <row r="32" spans="2:8" s="10" customFormat="1" ht="11.25" customHeight="1">
      <c r="B32" s="11" t="s">
        <v>12</v>
      </c>
      <c r="C32" s="12">
        <v>1211</v>
      </c>
      <c r="D32" s="12">
        <v>169</v>
      </c>
      <c r="E32" s="17">
        <v>18</v>
      </c>
      <c r="F32" s="12">
        <v>1193</v>
      </c>
      <c r="G32" s="17">
        <v>151</v>
      </c>
      <c r="H32" s="17">
        <v>1042</v>
      </c>
    </row>
    <row r="33" spans="2:8" s="10" customFormat="1" ht="11.25" customHeight="1">
      <c r="B33" s="11" t="s">
        <v>13</v>
      </c>
      <c r="C33" s="12">
        <v>11</v>
      </c>
      <c r="D33" s="12">
        <v>0</v>
      </c>
      <c r="E33" s="17">
        <v>0</v>
      </c>
      <c r="F33" s="12">
        <v>11</v>
      </c>
      <c r="G33" s="17">
        <v>0</v>
      </c>
      <c r="H33" s="17">
        <v>11</v>
      </c>
    </row>
    <row r="34" spans="2:8" s="10" customFormat="1" ht="11.25" customHeight="1">
      <c r="B34" s="11" t="s">
        <v>14</v>
      </c>
      <c r="C34" s="12">
        <v>42</v>
      </c>
      <c r="D34" s="12">
        <v>5</v>
      </c>
      <c r="E34" s="17">
        <v>1</v>
      </c>
      <c r="F34" s="12">
        <v>41</v>
      </c>
      <c r="G34" s="17">
        <v>4</v>
      </c>
      <c r="H34" s="17">
        <v>37</v>
      </c>
    </row>
    <row r="35" spans="2:8" s="10" customFormat="1" ht="11.25" customHeight="1">
      <c r="B35" s="11" t="s">
        <v>15</v>
      </c>
      <c r="C35" s="12">
        <v>118</v>
      </c>
      <c r="D35" s="12">
        <v>31</v>
      </c>
      <c r="E35" s="17">
        <v>0</v>
      </c>
      <c r="F35" s="12">
        <v>118</v>
      </c>
      <c r="G35" s="17">
        <v>31</v>
      </c>
      <c r="H35" s="17">
        <v>87</v>
      </c>
    </row>
    <row r="36" spans="2:8" s="10" customFormat="1" ht="11.25" customHeight="1">
      <c r="B36" s="11" t="s">
        <v>16</v>
      </c>
      <c r="C36" s="12">
        <v>83</v>
      </c>
      <c r="D36" s="12">
        <v>23</v>
      </c>
      <c r="E36" s="17">
        <v>1</v>
      </c>
      <c r="F36" s="12">
        <v>82</v>
      </c>
      <c r="G36" s="17">
        <v>22</v>
      </c>
      <c r="H36" s="17">
        <v>60</v>
      </c>
    </row>
    <row r="37" spans="2:8" s="10" customFormat="1" ht="11.25" customHeight="1">
      <c r="B37" s="11" t="s">
        <v>17</v>
      </c>
      <c r="C37" s="12">
        <v>158</v>
      </c>
      <c r="D37" s="12">
        <v>47</v>
      </c>
      <c r="E37" s="17">
        <v>4</v>
      </c>
      <c r="F37" s="12">
        <v>154</v>
      </c>
      <c r="G37" s="17">
        <v>43</v>
      </c>
      <c r="H37" s="17">
        <v>111</v>
      </c>
    </row>
    <row r="38" spans="2:8" s="10" customFormat="1" ht="11.25" customHeight="1">
      <c r="B38" s="11" t="s">
        <v>18</v>
      </c>
      <c r="C38" s="12">
        <v>171</v>
      </c>
      <c r="D38" s="12">
        <v>55</v>
      </c>
      <c r="E38" s="17">
        <v>3</v>
      </c>
      <c r="F38" s="12">
        <v>168</v>
      </c>
      <c r="G38" s="17">
        <v>52</v>
      </c>
      <c r="H38" s="17">
        <v>116</v>
      </c>
    </row>
    <row r="39" spans="2:8" s="10" customFormat="1" ht="11.25" customHeight="1">
      <c r="B39" s="10" t="s">
        <v>19</v>
      </c>
      <c r="C39" s="13">
        <v>4</v>
      </c>
      <c r="D39" s="13">
        <v>1</v>
      </c>
      <c r="E39" s="18">
        <v>0</v>
      </c>
      <c r="F39" s="13">
        <v>4</v>
      </c>
      <c r="G39" s="18">
        <v>1</v>
      </c>
      <c r="H39" s="18">
        <v>3</v>
      </c>
    </row>
    <row r="40" spans="1:8" s="10" customFormat="1" ht="11.25" customHeight="1">
      <c r="A40" s="94"/>
      <c r="B40" s="94"/>
      <c r="C40" s="94"/>
      <c r="D40" s="94"/>
      <c r="E40" s="94"/>
      <c r="F40" s="94"/>
      <c r="G40" s="94"/>
      <c r="H40" s="94"/>
    </row>
    <row r="41" spans="1:8" s="10" customFormat="1" ht="11.25" customHeight="1">
      <c r="A41" s="93" t="s">
        <v>20</v>
      </c>
      <c r="B41" s="93"/>
      <c r="C41" s="12">
        <f aca="true" t="shared" si="3" ref="C41:H41">SUM(C42:C52)</f>
        <v>2050</v>
      </c>
      <c r="D41" s="12">
        <f t="shared" si="3"/>
        <v>430</v>
      </c>
      <c r="E41" s="12">
        <f t="shared" si="3"/>
        <v>36</v>
      </c>
      <c r="F41" s="12">
        <f t="shared" si="3"/>
        <v>2014</v>
      </c>
      <c r="G41" s="12">
        <f t="shared" si="3"/>
        <v>394</v>
      </c>
      <c r="H41" s="12">
        <f t="shared" si="3"/>
        <v>1620</v>
      </c>
    </row>
    <row r="42" spans="2:8" s="10" customFormat="1" ht="11.25" customHeight="1">
      <c r="B42" s="11" t="s">
        <v>21</v>
      </c>
      <c r="C42" s="12">
        <v>149</v>
      </c>
      <c r="D42" s="12">
        <v>69</v>
      </c>
      <c r="E42" s="12">
        <v>8</v>
      </c>
      <c r="F42" s="12">
        <v>141</v>
      </c>
      <c r="G42" s="12">
        <v>61</v>
      </c>
      <c r="H42" s="12">
        <v>80</v>
      </c>
    </row>
    <row r="43" spans="2:8" s="10" customFormat="1" ht="11.25" customHeight="1">
      <c r="B43" s="11" t="s">
        <v>22</v>
      </c>
      <c r="C43" s="12">
        <v>1416</v>
      </c>
      <c r="D43" s="12">
        <v>290</v>
      </c>
      <c r="E43" s="12">
        <v>19</v>
      </c>
      <c r="F43" s="12">
        <v>1397</v>
      </c>
      <c r="G43" s="12">
        <v>271</v>
      </c>
      <c r="H43" s="12">
        <v>1126</v>
      </c>
    </row>
    <row r="44" spans="2:8" s="10" customFormat="1" ht="11.25" customHeight="1">
      <c r="B44" s="10" t="s">
        <v>23</v>
      </c>
      <c r="C44" s="13">
        <v>485</v>
      </c>
      <c r="D44" s="13">
        <v>71</v>
      </c>
      <c r="E44" s="13">
        <v>9</v>
      </c>
      <c r="F44" s="13">
        <v>476</v>
      </c>
      <c r="G44" s="13">
        <v>62</v>
      </c>
      <c r="H44" s="13">
        <v>414</v>
      </c>
    </row>
    <row r="45" spans="1:8" s="19" customFormat="1" ht="5.25" customHeight="1">
      <c r="A45" s="98"/>
      <c r="B45" s="98"/>
      <c r="C45" s="98"/>
      <c r="D45" s="98"/>
      <c r="E45" s="98"/>
      <c r="F45" s="98"/>
      <c r="G45" s="98"/>
      <c r="H45" s="98"/>
    </row>
    <row r="46" spans="1:8" s="20" customFormat="1" ht="9" customHeight="1">
      <c r="A46" s="102" t="s">
        <v>75</v>
      </c>
      <c r="B46" s="102"/>
      <c r="C46" s="102"/>
      <c r="D46" s="102"/>
      <c r="E46" s="102"/>
      <c r="F46" s="102"/>
      <c r="G46" s="102"/>
      <c r="H46" s="102"/>
    </row>
    <row r="47" spans="1:8" s="19" customFormat="1" ht="5.25" customHeight="1">
      <c r="A47" s="99"/>
      <c r="B47" s="99"/>
      <c r="C47" s="99"/>
      <c r="D47" s="99"/>
      <c r="E47" s="99"/>
      <c r="F47" s="99"/>
      <c r="G47" s="99"/>
      <c r="H47" s="99"/>
    </row>
    <row r="48" spans="1:8" s="21" customFormat="1" ht="11.25" customHeight="1">
      <c r="A48" s="97" t="s">
        <v>27</v>
      </c>
      <c r="B48" s="97"/>
      <c r="C48" s="97"/>
      <c r="D48" s="97"/>
      <c r="E48" s="97"/>
      <c r="F48" s="97"/>
      <c r="G48" s="97"/>
      <c r="H48" s="97"/>
    </row>
    <row r="49" spans="1:8" s="21" customFormat="1" ht="11.25" customHeight="1">
      <c r="A49" s="97" t="s">
        <v>44</v>
      </c>
      <c r="B49" s="97"/>
      <c r="C49" s="97"/>
      <c r="D49" s="97"/>
      <c r="E49" s="97"/>
      <c r="F49" s="97"/>
      <c r="G49" s="97"/>
      <c r="H49" s="97"/>
    </row>
  </sheetData>
  <sheetProtection/>
  <mergeCells count="25">
    <mergeCell ref="A1:H1"/>
    <mergeCell ref="A2:H2"/>
    <mergeCell ref="A3:H3"/>
    <mergeCell ref="A4:H4"/>
    <mergeCell ref="A5:B5"/>
    <mergeCell ref="C5:D5"/>
    <mergeCell ref="F5:H5"/>
    <mergeCell ref="A6:B6"/>
    <mergeCell ref="C6:D6"/>
    <mergeCell ref="F6:H6"/>
    <mergeCell ref="A22:H22"/>
    <mergeCell ref="A23:B23"/>
    <mergeCell ref="A27:H27"/>
    <mergeCell ref="A28:B28"/>
    <mergeCell ref="A7:H7"/>
    <mergeCell ref="A8:B8"/>
    <mergeCell ref="A9:H9"/>
    <mergeCell ref="A10:B10"/>
    <mergeCell ref="A47:H47"/>
    <mergeCell ref="A48:H48"/>
    <mergeCell ref="A49:H49"/>
    <mergeCell ref="A40:H40"/>
    <mergeCell ref="A41:B41"/>
    <mergeCell ref="A45:H45"/>
    <mergeCell ref="A46:H46"/>
  </mergeCells>
  <printOptions/>
  <pageMargins left="0" right="0.7874015748031497" top="0" bottom="0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2.7109375" style="1" customWidth="1"/>
    <col min="2" max="2" width="38.421875" style="1" customWidth="1"/>
    <col min="3" max="8" width="12.00390625" style="1" customWidth="1"/>
    <col min="9" max="16384" width="11.421875" style="1" customWidth="1"/>
  </cols>
  <sheetData>
    <row r="1" spans="1:8" s="2" customFormat="1" ht="14.25" customHeight="1">
      <c r="A1" s="81"/>
      <c r="B1" s="81"/>
      <c r="C1" s="81"/>
      <c r="D1" s="81"/>
      <c r="E1" s="81"/>
      <c r="F1" s="81"/>
      <c r="G1" s="81"/>
      <c r="H1" s="81"/>
    </row>
    <row r="2" spans="1:8" s="3" customFormat="1" ht="12.75">
      <c r="A2" s="82" t="s">
        <v>38</v>
      </c>
      <c r="B2" s="82"/>
      <c r="C2" s="82"/>
      <c r="D2" s="82"/>
      <c r="E2" s="82"/>
      <c r="F2" s="82"/>
      <c r="G2" s="82"/>
      <c r="H2" s="82"/>
    </row>
    <row r="3" spans="1:8" s="2" customFormat="1" ht="14.25" customHeight="1">
      <c r="A3" s="81"/>
      <c r="B3" s="81"/>
      <c r="C3" s="81"/>
      <c r="D3" s="81"/>
      <c r="E3" s="81"/>
      <c r="F3" s="81"/>
      <c r="G3" s="81"/>
      <c r="H3" s="81"/>
    </row>
    <row r="4" spans="1:8" s="2" customFormat="1" ht="14.25" customHeight="1">
      <c r="A4" s="83"/>
      <c r="B4" s="83"/>
      <c r="C4" s="83"/>
      <c r="D4" s="83"/>
      <c r="E4" s="83"/>
      <c r="F4" s="83"/>
      <c r="G4" s="83"/>
      <c r="H4" s="83"/>
    </row>
    <row r="5" spans="1:8" s="4" customFormat="1" ht="12" customHeight="1">
      <c r="A5" s="84"/>
      <c r="B5" s="85"/>
      <c r="C5" s="86" t="s">
        <v>1</v>
      </c>
      <c r="D5" s="85"/>
      <c r="E5" s="5" t="s">
        <v>2</v>
      </c>
      <c r="F5" s="86" t="s">
        <v>3</v>
      </c>
      <c r="G5" s="84"/>
      <c r="H5" s="84"/>
    </row>
    <row r="6" spans="1:8" s="6" customFormat="1" ht="12" customHeight="1">
      <c r="A6" s="87"/>
      <c r="B6" s="87"/>
      <c r="C6" s="88"/>
      <c r="D6" s="89"/>
      <c r="E6" s="7"/>
      <c r="F6" s="88"/>
      <c r="G6" s="90"/>
      <c r="H6" s="90"/>
    </row>
    <row r="7" spans="1:8" s="6" customFormat="1" ht="12" customHeight="1">
      <c r="A7" s="87"/>
      <c r="B7" s="87"/>
      <c r="C7" s="87"/>
      <c r="D7" s="87"/>
      <c r="E7" s="87"/>
      <c r="F7" s="87"/>
      <c r="G7" s="87"/>
      <c r="H7" s="87"/>
    </row>
    <row r="8" spans="1:8" s="6" customFormat="1" ht="12" customHeight="1">
      <c r="A8" s="91"/>
      <c r="B8" s="91"/>
      <c r="C8" s="8"/>
      <c r="D8" s="9" t="s">
        <v>4</v>
      </c>
      <c r="E8" s="9"/>
      <c r="F8" s="9" t="s">
        <v>1</v>
      </c>
      <c r="G8" s="9" t="s">
        <v>5</v>
      </c>
      <c r="H8" s="9" t="s">
        <v>6</v>
      </c>
    </row>
    <row r="9" spans="1:8" s="10" customFormat="1" ht="11.25" customHeight="1">
      <c r="A9" s="92" t="s">
        <v>7</v>
      </c>
      <c r="B9" s="92"/>
      <c r="C9" s="92"/>
      <c r="D9" s="92"/>
      <c r="E9" s="92"/>
      <c r="F9" s="92"/>
      <c r="G9" s="92"/>
      <c r="H9" s="92"/>
    </row>
    <row r="10" spans="1:8" s="10" customFormat="1" ht="11.25" customHeight="1">
      <c r="A10" s="93" t="s">
        <v>8</v>
      </c>
      <c r="B10" s="93"/>
      <c r="C10" s="12">
        <f aca="true" t="shared" si="0" ref="C10:H10">SUM(C11:C21)</f>
        <v>27872</v>
      </c>
      <c r="D10" s="12">
        <f t="shared" si="0"/>
        <v>6753</v>
      </c>
      <c r="E10" s="12">
        <f t="shared" si="0"/>
        <v>587</v>
      </c>
      <c r="F10" s="12">
        <f t="shared" si="0"/>
        <v>27285</v>
      </c>
      <c r="G10" s="12">
        <f t="shared" si="0"/>
        <v>6166</v>
      </c>
      <c r="H10" s="12">
        <f t="shared" si="0"/>
        <v>21119</v>
      </c>
    </row>
    <row r="11" spans="2:8" s="10" customFormat="1" ht="11.25" customHeight="1">
      <c r="B11" s="11" t="s">
        <v>9</v>
      </c>
      <c r="C11" s="12">
        <v>2768</v>
      </c>
      <c r="D11" s="12">
        <v>1071</v>
      </c>
      <c r="E11" s="12">
        <v>116</v>
      </c>
      <c r="F11" s="12">
        <v>2652</v>
      </c>
      <c r="G11" s="12">
        <v>955</v>
      </c>
      <c r="H11" s="12">
        <v>1697</v>
      </c>
    </row>
    <row r="12" spans="2:8" s="10" customFormat="1" ht="11.25" customHeight="1">
      <c r="B12" s="11" t="s">
        <v>10</v>
      </c>
      <c r="C12" s="12">
        <v>3581</v>
      </c>
      <c r="D12" s="12">
        <v>1037</v>
      </c>
      <c r="E12" s="12">
        <v>53</v>
      </c>
      <c r="F12" s="12">
        <v>3528</v>
      </c>
      <c r="G12" s="12">
        <v>984</v>
      </c>
      <c r="H12" s="12">
        <v>2544</v>
      </c>
    </row>
    <row r="13" spans="2:8" s="10" customFormat="1" ht="11.25" customHeight="1">
      <c r="B13" s="11" t="s">
        <v>11</v>
      </c>
      <c r="C13" s="12">
        <v>89</v>
      </c>
      <c r="D13" s="12">
        <v>27</v>
      </c>
      <c r="E13" s="12">
        <v>4</v>
      </c>
      <c r="F13" s="12">
        <v>85</v>
      </c>
      <c r="G13" s="12">
        <v>23</v>
      </c>
      <c r="H13" s="12">
        <v>62</v>
      </c>
    </row>
    <row r="14" spans="2:8" s="10" customFormat="1" ht="11.25" customHeight="1">
      <c r="B14" s="11" t="s">
        <v>12</v>
      </c>
      <c r="C14" s="12">
        <v>14850</v>
      </c>
      <c r="D14" s="12">
        <v>2586</v>
      </c>
      <c r="E14" s="12">
        <v>275</v>
      </c>
      <c r="F14" s="12">
        <v>14575</v>
      </c>
      <c r="G14" s="12">
        <v>2311</v>
      </c>
      <c r="H14" s="12">
        <v>12264</v>
      </c>
    </row>
    <row r="15" spans="2:8" s="10" customFormat="1" ht="11.25" customHeight="1">
      <c r="B15" s="11" t="s">
        <v>13</v>
      </c>
      <c r="C15" s="12">
        <v>249</v>
      </c>
      <c r="D15" s="12">
        <v>41</v>
      </c>
      <c r="E15" s="12">
        <v>3</v>
      </c>
      <c r="F15" s="12">
        <v>246</v>
      </c>
      <c r="G15" s="12">
        <v>38</v>
      </c>
      <c r="H15" s="12">
        <v>208</v>
      </c>
    </row>
    <row r="16" spans="2:8" s="10" customFormat="1" ht="11.25" customHeight="1">
      <c r="B16" s="11" t="s">
        <v>14</v>
      </c>
      <c r="C16" s="12">
        <v>536</v>
      </c>
      <c r="D16" s="12">
        <v>121</v>
      </c>
      <c r="E16" s="12">
        <v>16</v>
      </c>
      <c r="F16" s="12">
        <v>520</v>
      </c>
      <c r="G16" s="12">
        <v>105</v>
      </c>
      <c r="H16" s="12">
        <v>415</v>
      </c>
    </row>
    <row r="17" spans="2:8" s="10" customFormat="1" ht="11.25" customHeight="1">
      <c r="B17" s="11" t="s">
        <v>15</v>
      </c>
      <c r="C17" s="12">
        <v>1613</v>
      </c>
      <c r="D17" s="12">
        <v>468</v>
      </c>
      <c r="E17" s="12">
        <v>27</v>
      </c>
      <c r="F17" s="12">
        <v>1586</v>
      </c>
      <c r="G17" s="12">
        <v>441</v>
      </c>
      <c r="H17" s="12">
        <v>1145</v>
      </c>
    </row>
    <row r="18" spans="2:8" s="10" customFormat="1" ht="11.25" customHeight="1">
      <c r="B18" s="11" t="s">
        <v>16</v>
      </c>
      <c r="C18" s="12">
        <v>366</v>
      </c>
      <c r="D18" s="12">
        <v>87</v>
      </c>
      <c r="E18" s="12">
        <v>6</v>
      </c>
      <c r="F18" s="12">
        <v>360</v>
      </c>
      <c r="G18" s="12">
        <v>81</v>
      </c>
      <c r="H18" s="12">
        <v>279</v>
      </c>
    </row>
    <row r="19" spans="2:8" s="10" customFormat="1" ht="11.25" customHeight="1">
      <c r="B19" s="11" t="s">
        <v>17</v>
      </c>
      <c r="C19" s="12">
        <v>1742</v>
      </c>
      <c r="D19" s="12">
        <v>564</v>
      </c>
      <c r="E19" s="12">
        <v>19</v>
      </c>
      <c r="F19" s="12">
        <v>1723</v>
      </c>
      <c r="G19" s="12">
        <v>545</v>
      </c>
      <c r="H19" s="12">
        <v>1178</v>
      </c>
    </row>
    <row r="20" spans="2:8" s="10" customFormat="1" ht="11.25" customHeight="1">
      <c r="B20" s="11" t="s">
        <v>18</v>
      </c>
      <c r="C20" s="12">
        <v>1926</v>
      </c>
      <c r="D20" s="12">
        <v>681</v>
      </c>
      <c r="E20" s="12">
        <v>58</v>
      </c>
      <c r="F20" s="12">
        <v>1868</v>
      </c>
      <c r="G20" s="12">
        <v>623</v>
      </c>
      <c r="H20" s="12">
        <v>1245</v>
      </c>
    </row>
    <row r="21" spans="2:8" s="10" customFormat="1" ht="11.25" customHeight="1">
      <c r="B21" s="10" t="s">
        <v>19</v>
      </c>
      <c r="C21" s="13">
        <v>152</v>
      </c>
      <c r="D21" s="13">
        <v>70</v>
      </c>
      <c r="E21" s="13">
        <v>10</v>
      </c>
      <c r="F21" s="14">
        <v>142</v>
      </c>
      <c r="G21" s="13">
        <v>60</v>
      </c>
      <c r="H21" s="13">
        <v>82</v>
      </c>
    </row>
    <row r="22" spans="1:8" s="10" customFormat="1" ht="11.25" customHeight="1">
      <c r="A22" s="94"/>
      <c r="B22" s="94"/>
      <c r="C22" s="94"/>
      <c r="D22" s="94"/>
      <c r="E22" s="94"/>
      <c r="F22" s="94"/>
      <c r="G22" s="94"/>
      <c r="H22" s="94"/>
    </row>
    <row r="23" spans="1:8" s="10" customFormat="1" ht="11.25" customHeight="1">
      <c r="A23" s="93" t="s">
        <v>20</v>
      </c>
      <c r="B23" s="93"/>
      <c r="C23" s="12">
        <f aca="true" t="shared" si="1" ref="C23:H23">SUM(C24:C26)</f>
        <v>27872</v>
      </c>
      <c r="D23" s="12">
        <f t="shared" si="1"/>
        <v>6753</v>
      </c>
      <c r="E23" s="12">
        <f t="shared" si="1"/>
        <v>587</v>
      </c>
      <c r="F23" s="12">
        <f t="shared" si="1"/>
        <v>27285</v>
      </c>
      <c r="G23" s="12">
        <f t="shared" si="1"/>
        <v>6166</v>
      </c>
      <c r="H23" s="12">
        <f t="shared" si="1"/>
        <v>21119</v>
      </c>
    </row>
    <row r="24" spans="2:8" s="10" customFormat="1" ht="11.25" customHeight="1">
      <c r="B24" s="15" t="s">
        <v>21</v>
      </c>
      <c r="C24" s="16">
        <v>2768</v>
      </c>
      <c r="D24" s="16">
        <v>1071</v>
      </c>
      <c r="E24" s="16">
        <v>116</v>
      </c>
      <c r="F24" s="16">
        <v>2652</v>
      </c>
      <c r="G24" s="16">
        <v>955</v>
      </c>
      <c r="H24" s="16">
        <v>1697</v>
      </c>
    </row>
    <row r="25" spans="2:8" s="10" customFormat="1" ht="11.25" customHeight="1">
      <c r="B25" s="11" t="s">
        <v>22</v>
      </c>
      <c r="C25" s="12">
        <v>19352</v>
      </c>
      <c r="D25" s="12">
        <v>4639</v>
      </c>
      <c r="E25" s="12">
        <v>381</v>
      </c>
      <c r="F25" s="12">
        <v>18971</v>
      </c>
      <c r="G25" s="12">
        <v>4258</v>
      </c>
      <c r="H25" s="12">
        <v>14713</v>
      </c>
    </row>
    <row r="26" spans="2:8" s="10" customFormat="1" ht="11.25" customHeight="1">
      <c r="B26" s="10" t="s">
        <v>23</v>
      </c>
      <c r="C26" s="13">
        <v>5752</v>
      </c>
      <c r="D26" s="13">
        <v>1043</v>
      </c>
      <c r="E26" s="13">
        <v>90</v>
      </c>
      <c r="F26" s="13">
        <v>5662</v>
      </c>
      <c r="G26" s="13">
        <v>953</v>
      </c>
      <c r="H26" s="13">
        <v>4709</v>
      </c>
    </row>
    <row r="27" spans="1:8" s="10" customFormat="1" ht="11.25" customHeight="1">
      <c r="A27" s="95" t="s">
        <v>24</v>
      </c>
      <c r="B27" s="95"/>
      <c r="C27" s="95"/>
      <c r="D27" s="95"/>
      <c r="E27" s="95"/>
      <c r="F27" s="95"/>
      <c r="G27" s="95"/>
      <c r="H27" s="95"/>
    </row>
    <row r="28" spans="1:8" s="10" customFormat="1" ht="11.25" customHeight="1">
      <c r="A28" s="93" t="s">
        <v>8</v>
      </c>
      <c r="B28" s="93"/>
      <c r="C28" s="12">
        <f aca="true" t="shared" si="2" ref="C28:H28">SUM(C29:C39)</f>
        <v>2186</v>
      </c>
      <c r="D28" s="12">
        <f t="shared" si="2"/>
        <v>451</v>
      </c>
      <c r="E28" s="12">
        <f t="shared" si="2"/>
        <v>30</v>
      </c>
      <c r="F28" s="12">
        <f t="shared" si="2"/>
        <v>2156</v>
      </c>
      <c r="G28" s="12">
        <f t="shared" si="2"/>
        <v>421</v>
      </c>
      <c r="H28" s="12">
        <f t="shared" si="2"/>
        <v>1735</v>
      </c>
    </row>
    <row r="29" spans="2:8" s="10" customFormat="1" ht="11.25" customHeight="1">
      <c r="B29" s="11" t="s">
        <v>9</v>
      </c>
      <c r="C29" s="12">
        <v>178</v>
      </c>
      <c r="D29" s="12">
        <v>65</v>
      </c>
      <c r="E29" s="17">
        <v>8</v>
      </c>
      <c r="F29" s="12">
        <v>170</v>
      </c>
      <c r="G29" s="17">
        <v>57</v>
      </c>
      <c r="H29" s="17">
        <v>113</v>
      </c>
    </row>
    <row r="30" spans="2:8" s="10" customFormat="1" ht="11.25" customHeight="1">
      <c r="B30" s="11" t="s">
        <v>10</v>
      </c>
      <c r="C30" s="12">
        <v>136</v>
      </c>
      <c r="D30" s="12">
        <v>37</v>
      </c>
      <c r="E30" s="17">
        <v>2</v>
      </c>
      <c r="F30" s="12">
        <v>134</v>
      </c>
      <c r="G30" s="17">
        <v>35</v>
      </c>
      <c r="H30" s="17">
        <v>99</v>
      </c>
    </row>
    <row r="31" spans="2:8" s="10" customFormat="1" ht="11.25" customHeight="1">
      <c r="B31" s="11" t="s">
        <v>11</v>
      </c>
      <c r="C31" s="12">
        <v>1</v>
      </c>
      <c r="D31" s="12">
        <v>0</v>
      </c>
      <c r="E31" s="17">
        <v>0</v>
      </c>
      <c r="F31" s="12">
        <v>1</v>
      </c>
      <c r="G31" s="17">
        <v>0</v>
      </c>
      <c r="H31" s="17">
        <v>1</v>
      </c>
    </row>
    <row r="32" spans="2:8" s="10" customFormat="1" ht="11.25" customHeight="1">
      <c r="B32" s="11" t="s">
        <v>12</v>
      </c>
      <c r="C32" s="12">
        <v>1297</v>
      </c>
      <c r="D32" s="12">
        <v>182</v>
      </c>
      <c r="E32" s="17">
        <v>13</v>
      </c>
      <c r="F32" s="12">
        <v>1284</v>
      </c>
      <c r="G32" s="17">
        <v>169</v>
      </c>
      <c r="H32" s="17">
        <v>1115</v>
      </c>
    </row>
    <row r="33" spans="2:8" s="10" customFormat="1" ht="11.25" customHeight="1">
      <c r="B33" s="11" t="s">
        <v>13</v>
      </c>
      <c r="C33" s="12">
        <v>16</v>
      </c>
      <c r="D33" s="12">
        <v>1</v>
      </c>
      <c r="E33" s="17">
        <v>0</v>
      </c>
      <c r="F33" s="12">
        <v>16</v>
      </c>
      <c r="G33" s="17">
        <v>1</v>
      </c>
      <c r="H33" s="17">
        <v>15</v>
      </c>
    </row>
    <row r="34" spans="2:8" s="10" customFormat="1" ht="11.25" customHeight="1">
      <c r="B34" s="11" t="s">
        <v>14</v>
      </c>
      <c r="C34" s="12">
        <v>30</v>
      </c>
      <c r="D34" s="12">
        <v>2</v>
      </c>
      <c r="E34" s="17">
        <v>0</v>
      </c>
      <c r="F34" s="12">
        <v>30</v>
      </c>
      <c r="G34" s="17">
        <v>2</v>
      </c>
      <c r="H34" s="17">
        <v>28</v>
      </c>
    </row>
    <row r="35" spans="2:8" s="10" customFormat="1" ht="11.25" customHeight="1">
      <c r="B35" s="11" t="s">
        <v>15</v>
      </c>
      <c r="C35" s="12">
        <v>103</v>
      </c>
      <c r="D35" s="12">
        <v>36</v>
      </c>
      <c r="E35" s="17">
        <v>0</v>
      </c>
      <c r="F35" s="12">
        <v>103</v>
      </c>
      <c r="G35" s="17">
        <v>36</v>
      </c>
      <c r="H35" s="17">
        <v>67</v>
      </c>
    </row>
    <row r="36" spans="2:8" s="10" customFormat="1" ht="11.25" customHeight="1">
      <c r="B36" s="11" t="s">
        <v>16</v>
      </c>
      <c r="C36" s="12">
        <v>70</v>
      </c>
      <c r="D36" s="12">
        <v>17</v>
      </c>
      <c r="E36" s="17">
        <v>0</v>
      </c>
      <c r="F36" s="12">
        <v>70</v>
      </c>
      <c r="G36" s="17">
        <v>17</v>
      </c>
      <c r="H36" s="17">
        <v>53</v>
      </c>
    </row>
    <row r="37" spans="2:8" s="10" customFormat="1" ht="11.25" customHeight="1">
      <c r="B37" s="11" t="s">
        <v>17</v>
      </c>
      <c r="C37" s="12">
        <v>164</v>
      </c>
      <c r="D37" s="12">
        <v>55</v>
      </c>
      <c r="E37" s="17">
        <v>1</v>
      </c>
      <c r="F37" s="12">
        <v>163</v>
      </c>
      <c r="G37" s="17">
        <v>54</v>
      </c>
      <c r="H37" s="17">
        <v>109</v>
      </c>
    </row>
    <row r="38" spans="2:8" s="10" customFormat="1" ht="11.25" customHeight="1">
      <c r="B38" s="11" t="s">
        <v>18</v>
      </c>
      <c r="C38" s="12">
        <v>181</v>
      </c>
      <c r="D38" s="12">
        <v>53</v>
      </c>
      <c r="E38" s="17">
        <v>6</v>
      </c>
      <c r="F38" s="12">
        <v>175</v>
      </c>
      <c r="G38" s="17">
        <v>47</v>
      </c>
      <c r="H38" s="17">
        <v>128</v>
      </c>
    </row>
    <row r="39" spans="2:8" s="10" customFormat="1" ht="11.25" customHeight="1">
      <c r="B39" s="10" t="s">
        <v>19</v>
      </c>
      <c r="C39" s="13">
        <v>10</v>
      </c>
      <c r="D39" s="13">
        <v>3</v>
      </c>
      <c r="E39" s="18">
        <v>0</v>
      </c>
      <c r="F39" s="13">
        <v>10</v>
      </c>
      <c r="G39" s="18">
        <v>3</v>
      </c>
      <c r="H39" s="18">
        <v>7</v>
      </c>
    </row>
    <row r="40" spans="1:8" s="10" customFormat="1" ht="11.25" customHeight="1">
      <c r="A40" s="94"/>
      <c r="B40" s="94"/>
      <c r="C40" s="94"/>
      <c r="D40" s="94"/>
      <c r="E40" s="94"/>
      <c r="F40" s="94"/>
      <c r="G40" s="94"/>
      <c r="H40" s="94"/>
    </row>
    <row r="41" spans="1:8" s="10" customFormat="1" ht="11.25" customHeight="1">
      <c r="A41" s="93" t="s">
        <v>20</v>
      </c>
      <c r="B41" s="93"/>
      <c r="C41" s="12">
        <f aca="true" t="shared" si="3" ref="C41:H41">SUM(C42:C52)</f>
        <v>2186</v>
      </c>
      <c r="D41" s="12">
        <f t="shared" si="3"/>
        <v>451</v>
      </c>
      <c r="E41" s="12">
        <f t="shared" si="3"/>
        <v>30</v>
      </c>
      <c r="F41" s="12">
        <f t="shared" si="3"/>
        <v>2156</v>
      </c>
      <c r="G41" s="12">
        <f t="shared" si="3"/>
        <v>421</v>
      </c>
      <c r="H41" s="12">
        <f t="shared" si="3"/>
        <v>1735</v>
      </c>
    </row>
    <row r="42" spans="2:8" s="10" customFormat="1" ht="11.25" customHeight="1">
      <c r="B42" s="11" t="s">
        <v>21</v>
      </c>
      <c r="C42" s="12">
        <v>178</v>
      </c>
      <c r="D42" s="12">
        <v>65</v>
      </c>
      <c r="E42" s="12">
        <v>8</v>
      </c>
      <c r="F42" s="12">
        <v>170</v>
      </c>
      <c r="G42" s="12">
        <v>57</v>
      </c>
      <c r="H42" s="12">
        <v>113</v>
      </c>
    </row>
    <row r="43" spans="2:8" s="10" customFormat="1" ht="11.25" customHeight="1">
      <c r="B43" s="11" t="s">
        <v>22</v>
      </c>
      <c r="C43" s="12">
        <v>1496</v>
      </c>
      <c r="D43" s="12">
        <v>311</v>
      </c>
      <c r="E43" s="12">
        <v>20</v>
      </c>
      <c r="F43" s="12">
        <v>1476</v>
      </c>
      <c r="G43" s="12">
        <v>291</v>
      </c>
      <c r="H43" s="12">
        <v>1185</v>
      </c>
    </row>
    <row r="44" spans="2:8" s="10" customFormat="1" ht="11.25" customHeight="1">
      <c r="B44" s="10" t="s">
        <v>23</v>
      </c>
      <c r="C44" s="13">
        <v>512</v>
      </c>
      <c r="D44" s="13">
        <v>75</v>
      </c>
      <c r="E44" s="13">
        <v>2</v>
      </c>
      <c r="F44" s="13">
        <v>510</v>
      </c>
      <c r="G44" s="13">
        <v>73</v>
      </c>
      <c r="H44" s="13">
        <v>437</v>
      </c>
    </row>
    <row r="45" spans="1:8" s="19" customFormat="1" ht="5.25" customHeight="1">
      <c r="A45" s="98"/>
      <c r="B45" s="98"/>
      <c r="C45" s="98"/>
      <c r="D45" s="98"/>
      <c r="E45" s="98"/>
      <c r="F45" s="98"/>
      <c r="G45" s="98"/>
      <c r="H45" s="98"/>
    </row>
    <row r="46" spans="1:8" s="20" customFormat="1" ht="9" customHeight="1">
      <c r="A46" s="102" t="s">
        <v>75</v>
      </c>
      <c r="B46" s="102"/>
      <c r="C46" s="102"/>
      <c r="D46" s="102"/>
      <c r="E46" s="102"/>
      <c r="F46" s="102"/>
      <c r="G46" s="102"/>
      <c r="H46" s="102"/>
    </row>
    <row r="47" spans="1:8" s="19" customFormat="1" ht="5.25" customHeight="1">
      <c r="A47" s="99"/>
      <c r="B47" s="99"/>
      <c r="C47" s="99"/>
      <c r="D47" s="99"/>
      <c r="E47" s="99"/>
      <c r="F47" s="99"/>
      <c r="G47" s="99"/>
      <c r="H47" s="99"/>
    </row>
    <row r="48" spans="1:8" s="21" customFormat="1" ht="11.25" customHeight="1">
      <c r="A48" s="97" t="s">
        <v>27</v>
      </c>
      <c r="B48" s="97"/>
      <c r="C48" s="97"/>
      <c r="D48" s="97"/>
      <c r="E48" s="97"/>
      <c r="F48" s="97"/>
      <c r="G48" s="97"/>
      <c r="H48" s="97"/>
    </row>
    <row r="49" spans="1:8" s="21" customFormat="1" ht="11.25" customHeight="1">
      <c r="A49" s="97" t="s">
        <v>44</v>
      </c>
      <c r="B49" s="97"/>
      <c r="C49" s="97"/>
      <c r="D49" s="97"/>
      <c r="E49" s="97"/>
      <c r="F49" s="97"/>
      <c r="G49" s="97"/>
      <c r="H49" s="97"/>
    </row>
  </sheetData>
  <sheetProtection/>
  <mergeCells count="25">
    <mergeCell ref="A1:H1"/>
    <mergeCell ref="A2:H2"/>
    <mergeCell ref="A3:H3"/>
    <mergeCell ref="A4:H4"/>
    <mergeCell ref="A5:B5"/>
    <mergeCell ref="C5:D5"/>
    <mergeCell ref="F5:H5"/>
    <mergeCell ref="A6:B6"/>
    <mergeCell ref="C6:D6"/>
    <mergeCell ref="F6:H6"/>
    <mergeCell ref="A22:H22"/>
    <mergeCell ref="A23:B23"/>
    <mergeCell ref="A27:H27"/>
    <mergeCell ref="A28:B28"/>
    <mergeCell ref="A7:H7"/>
    <mergeCell ref="A8:B8"/>
    <mergeCell ref="A9:H9"/>
    <mergeCell ref="A10:B10"/>
    <mergeCell ref="A47:H47"/>
    <mergeCell ref="A48:H48"/>
    <mergeCell ref="A49:H49"/>
    <mergeCell ref="A40:H40"/>
    <mergeCell ref="A41:B41"/>
    <mergeCell ref="A45:H45"/>
    <mergeCell ref="A46:H46"/>
  </mergeCells>
  <printOptions/>
  <pageMargins left="0" right="0.7874015748031497" top="0" bottom="0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2.7109375" style="1" customWidth="1"/>
    <col min="2" max="2" width="38.421875" style="1" customWidth="1"/>
    <col min="3" max="8" width="12.00390625" style="1" customWidth="1"/>
    <col min="9" max="16384" width="11.421875" style="1" customWidth="1"/>
  </cols>
  <sheetData>
    <row r="1" spans="1:8" s="2" customFormat="1" ht="14.25" customHeight="1">
      <c r="A1" s="81"/>
      <c r="B1" s="81"/>
      <c r="C1" s="81"/>
      <c r="D1" s="81"/>
      <c r="E1" s="81"/>
      <c r="F1" s="81"/>
      <c r="G1" s="81"/>
      <c r="H1" s="81"/>
    </row>
    <row r="2" spans="1:8" s="3" customFormat="1" ht="12.75">
      <c r="A2" s="82" t="s">
        <v>39</v>
      </c>
      <c r="B2" s="82"/>
      <c r="C2" s="82"/>
      <c r="D2" s="82"/>
      <c r="E2" s="82"/>
      <c r="F2" s="82"/>
      <c r="G2" s="82"/>
      <c r="H2" s="82"/>
    </row>
    <row r="3" spans="1:8" s="2" customFormat="1" ht="14.25" customHeight="1">
      <c r="A3" s="81"/>
      <c r="B3" s="81"/>
      <c r="C3" s="81"/>
      <c r="D3" s="81"/>
      <c r="E3" s="81"/>
      <c r="F3" s="81"/>
      <c r="G3" s="81"/>
      <c r="H3" s="81"/>
    </row>
    <row r="4" spans="1:8" s="2" customFormat="1" ht="14.25" customHeight="1">
      <c r="A4" s="83"/>
      <c r="B4" s="83"/>
      <c r="C4" s="83"/>
      <c r="D4" s="83"/>
      <c r="E4" s="83"/>
      <c r="F4" s="83"/>
      <c r="G4" s="83"/>
      <c r="H4" s="83"/>
    </row>
    <row r="5" spans="1:8" s="4" customFormat="1" ht="12" customHeight="1">
      <c r="A5" s="84"/>
      <c r="B5" s="85"/>
      <c r="C5" s="86" t="s">
        <v>1</v>
      </c>
      <c r="D5" s="85"/>
      <c r="E5" s="5" t="s">
        <v>2</v>
      </c>
      <c r="F5" s="86" t="s">
        <v>3</v>
      </c>
      <c r="G5" s="84"/>
      <c r="H5" s="84"/>
    </row>
    <row r="6" spans="1:8" s="6" customFormat="1" ht="12" customHeight="1">
      <c r="A6" s="87"/>
      <c r="B6" s="87"/>
      <c r="C6" s="88"/>
      <c r="D6" s="89"/>
      <c r="E6" s="7"/>
      <c r="F6" s="88"/>
      <c r="G6" s="90"/>
      <c r="H6" s="90"/>
    </row>
    <row r="7" spans="1:8" s="6" customFormat="1" ht="12" customHeight="1">
      <c r="A7" s="87"/>
      <c r="B7" s="87"/>
      <c r="C7" s="87"/>
      <c r="D7" s="87"/>
      <c r="E7" s="87"/>
      <c r="F7" s="87"/>
      <c r="G7" s="87"/>
      <c r="H7" s="87"/>
    </row>
    <row r="8" spans="1:8" s="6" customFormat="1" ht="12" customHeight="1">
      <c r="A8" s="91"/>
      <c r="B8" s="91"/>
      <c r="C8" s="8"/>
      <c r="D8" s="9" t="s">
        <v>4</v>
      </c>
      <c r="E8" s="9"/>
      <c r="F8" s="9" t="s">
        <v>1</v>
      </c>
      <c r="G8" s="9" t="s">
        <v>5</v>
      </c>
      <c r="H8" s="9" t="s">
        <v>6</v>
      </c>
    </row>
    <row r="9" spans="1:8" s="10" customFormat="1" ht="11.25" customHeight="1">
      <c r="A9" s="92" t="s">
        <v>7</v>
      </c>
      <c r="B9" s="92"/>
      <c r="C9" s="92"/>
      <c r="D9" s="92"/>
      <c r="E9" s="92"/>
      <c r="F9" s="92"/>
      <c r="G9" s="92"/>
      <c r="H9" s="92"/>
    </row>
    <row r="10" spans="1:8" s="10" customFormat="1" ht="11.25" customHeight="1">
      <c r="A10" s="93" t="s">
        <v>8</v>
      </c>
      <c r="B10" s="93"/>
      <c r="C10" s="12">
        <f aca="true" t="shared" si="0" ref="C10:H10">SUM(C11:C21)</f>
        <v>27155</v>
      </c>
      <c r="D10" s="12">
        <f t="shared" si="0"/>
        <v>6793</v>
      </c>
      <c r="E10" s="12">
        <f t="shared" si="0"/>
        <v>616</v>
      </c>
      <c r="F10" s="12">
        <f t="shared" si="0"/>
        <v>26539</v>
      </c>
      <c r="G10" s="12">
        <f t="shared" si="0"/>
        <v>6177</v>
      </c>
      <c r="H10" s="12">
        <f t="shared" si="0"/>
        <v>20362</v>
      </c>
    </row>
    <row r="11" spans="2:8" s="10" customFormat="1" ht="11.25" customHeight="1">
      <c r="B11" s="11" t="s">
        <v>9</v>
      </c>
      <c r="C11" s="12">
        <v>2817</v>
      </c>
      <c r="D11" s="12">
        <v>1158</v>
      </c>
      <c r="E11" s="12">
        <v>108</v>
      </c>
      <c r="F11" s="12">
        <v>2709</v>
      </c>
      <c r="G11" s="12">
        <v>1050</v>
      </c>
      <c r="H11" s="12">
        <v>1659</v>
      </c>
    </row>
    <row r="12" spans="2:8" s="10" customFormat="1" ht="11.25" customHeight="1">
      <c r="B12" s="11" t="s">
        <v>10</v>
      </c>
      <c r="C12" s="12">
        <v>3347</v>
      </c>
      <c r="D12" s="12">
        <v>1029</v>
      </c>
      <c r="E12" s="12">
        <v>47</v>
      </c>
      <c r="F12" s="12">
        <v>3300</v>
      </c>
      <c r="G12" s="12">
        <v>982</v>
      </c>
      <c r="H12" s="12">
        <v>2318</v>
      </c>
    </row>
    <row r="13" spans="2:8" s="10" customFormat="1" ht="11.25" customHeight="1">
      <c r="B13" s="11" t="s">
        <v>11</v>
      </c>
      <c r="C13" s="12">
        <v>108</v>
      </c>
      <c r="D13" s="12">
        <v>29</v>
      </c>
      <c r="E13" s="12">
        <v>7</v>
      </c>
      <c r="F13" s="12">
        <v>101</v>
      </c>
      <c r="G13" s="12">
        <v>22</v>
      </c>
      <c r="H13" s="12">
        <v>79</v>
      </c>
    </row>
    <row r="14" spans="2:8" s="10" customFormat="1" ht="11.25" customHeight="1">
      <c r="B14" s="11" t="s">
        <v>12</v>
      </c>
      <c r="C14" s="12">
        <v>14696</v>
      </c>
      <c r="D14" s="12">
        <v>2695</v>
      </c>
      <c r="E14" s="12">
        <v>314</v>
      </c>
      <c r="F14" s="12">
        <v>14382</v>
      </c>
      <c r="G14" s="12">
        <v>2381</v>
      </c>
      <c r="H14" s="12">
        <v>12001</v>
      </c>
    </row>
    <row r="15" spans="2:8" s="10" customFormat="1" ht="11.25" customHeight="1">
      <c r="B15" s="11" t="s">
        <v>13</v>
      </c>
      <c r="C15" s="12">
        <v>222</v>
      </c>
      <c r="D15" s="12">
        <v>24</v>
      </c>
      <c r="E15" s="12">
        <v>0</v>
      </c>
      <c r="F15" s="12">
        <v>222</v>
      </c>
      <c r="G15" s="12">
        <v>24</v>
      </c>
      <c r="H15" s="12">
        <v>198</v>
      </c>
    </row>
    <row r="16" spans="2:8" s="10" customFormat="1" ht="11.25" customHeight="1">
      <c r="B16" s="11" t="s">
        <v>14</v>
      </c>
      <c r="C16" s="12">
        <v>635</v>
      </c>
      <c r="D16" s="12">
        <v>111</v>
      </c>
      <c r="E16" s="12">
        <v>13</v>
      </c>
      <c r="F16" s="12">
        <v>622</v>
      </c>
      <c r="G16" s="12">
        <v>98</v>
      </c>
      <c r="H16" s="12">
        <v>524</v>
      </c>
    </row>
    <row r="17" spans="2:8" s="10" customFormat="1" ht="11.25" customHeight="1">
      <c r="B17" s="11" t="s">
        <v>15</v>
      </c>
      <c r="C17" s="12">
        <v>1649</v>
      </c>
      <c r="D17" s="12">
        <v>470</v>
      </c>
      <c r="E17" s="12">
        <v>27</v>
      </c>
      <c r="F17" s="12">
        <v>1622</v>
      </c>
      <c r="G17" s="12">
        <v>443</v>
      </c>
      <c r="H17" s="12">
        <v>1179</v>
      </c>
    </row>
    <row r="18" spans="2:8" s="10" customFormat="1" ht="11.25" customHeight="1">
      <c r="B18" s="11" t="s">
        <v>16</v>
      </c>
      <c r="C18" s="12">
        <v>263</v>
      </c>
      <c r="D18" s="12">
        <v>74</v>
      </c>
      <c r="E18" s="12">
        <v>2</v>
      </c>
      <c r="F18" s="12">
        <v>261</v>
      </c>
      <c r="G18" s="12">
        <v>72</v>
      </c>
      <c r="H18" s="12">
        <v>189</v>
      </c>
    </row>
    <row r="19" spans="2:8" s="10" customFormat="1" ht="11.25" customHeight="1">
      <c r="B19" s="11" t="s">
        <v>17</v>
      </c>
      <c r="C19" s="12">
        <v>1574</v>
      </c>
      <c r="D19" s="12">
        <v>520</v>
      </c>
      <c r="E19" s="12">
        <v>32</v>
      </c>
      <c r="F19" s="12">
        <v>1542</v>
      </c>
      <c r="G19" s="12">
        <v>488</v>
      </c>
      <c r="H19" s="12">
        <v>1054</v>
      </c>
    </row>
    <row r="20" spans="2:8" s="10" customFormat="1" ht="11.25" customHeight="1">
      <c r="B20" s="11" t="s">
        <v>18</v>
      </c>
      <c r="C20" s="12">
        <v>1762</v>
      </c>
      <c r="D20" s="12">
        <v>647</v>
      </c>
      <c r="E20" s="12">
        <v>59</v>
      </c>
      <c r="F20" s="12">
        <v>1703</v>
      </c>
      <c r="G20" s="12">
        <v>588</v>
      </c>
      <c r="H20" s="12">
        <v>1115</v>
      </c>
    </row>
    <row r="21" spans="2:8" s="10" customFormat="1" ht="11.25" customHeight="1">
      <c r="B21" s="10" t="s">
        <v>19</v>
      </c>
      <c r="C21" s="13">
        <v>82</v>
      </c>
      <c r="D21" s="13">
        <v>36</v>
      </c>
      <c r="E21" s="13">
        <v>7</v>
      </c>
      <c r="F21" s="14">
        <v>75</v>
      </c>
      <c r="G21" s="13">
        <v>29</v>
      </c>
      <c r="H21" s="13">
        <v>46</v>
      </c>
    </row>
    <row r="22" spans="1:8" s="10" customFormat="1" ht="11.25" customHeight="1">
      <c r="A22" s="94"/>
      <c r="B22" s="94"/>
      <c r="C22" s="94"/>
      <c r="D22" s="94"/>
      <c r="E22" s="94"/>
      <c r="F22" s="94"/>
      <c r="G22" s="94"/>
      <c r="H22" s="94"/>
    </row>
    <row r="23" spans="1:8" s="10" customFormat="1" ht="11.25" customHeight="1">
      <c r="A23" s="93" t="s">
        <v>20</v>
      </c>
      <c r="B23" s="93"/>
      <c r="C23" s="12">
        <f aca="true" t="shared" si="1" ref="C23:H23">SUM(C24:C26)</f>
        <v>27155</v>
      </c>
      <c r="D23" s="12">
        <f t="shared" si="1"/>
        <v>6793</v>
      </c>
      <c r="E23" s="12">
        <f t="shared" si="1"/>
        <v>616</v>
      </c>
      <c r="F23" s="12">
        <f t="shared" si="1"/>
        <v>26539</v>
      </c>
      <c r="G23" s="12">
        <f t="shared" si="1"/>
        <v>6177</v>
      </c>
      <c r="H23" s="12">
        <f t="shared" si="1"/>
        <v>20362</v>
      </c>
    </row>
    <row r="24" spans="2:8" s="10" customFormat="1" ht="11.25" customHeight="1">
      <c r="B24" s="15" t="s">
        <v>21</v>
      </c>
      <c r="C24" s="16">
        <v>2817</v>
      </c>
      <c r="D24" s="16">
        <v>1158</v>
      </c>
      <c r="E24" s="16">
        <v>108</v>
      </c>
      <c r="F24" s="16">
        <v>2709</v>
      </c>
      <c r="G24" s="16">
        <v>1050</v>
      </c>
      <c r="H24" s="16">
        <v>1659</v>
      </c>
    </row>
    <row r="25" spans="2:8" s="10" customFormat="1" ht="11.25" customHeight="1">
      <c r="B25" s="11" t="s">
        <v>22</v>
      </c>
      <c r="C25" s="12">
        <v>18713</v>
      </c>
      <c r="D25" s="12">
        <v>4629</v>
      </c>
      <c r="E25" s="12">
        <v>406</v>
      </c>
      <c r="F25" s="12">
        <v>18307</v>
      </c>
      <c r="G25" s="12">
        <v>4223</v>
      </c>
      <c r="H25" s="12">
        <v>14084</v>
      </c>
    </row>
    <row r="26" spans="2:8" s="10" customFormat="1" ht="11.25" customHeight="1">
      <c r="B26" s="10" t="s">
        <v>23</v>
      </c>
      <c r="C26" s="13">
        <v>5625</v>
      </c>
      <c r="D26" s="13">
        <v>1006</v>
      </c>
      <c r="E26" s="13">
        <v>102</v>
      </c>
      <c r="F26" s="13">
        <v>5523</v>
      </c>
      <c r="G26" s="13">
        <v>904</v>
      </c>
      <c r="H26" s="13">
        <v>4619</v>
      </c>
    </row>
    <row r="27" spans="1:8" s="10" customFormat="1" ht="11.25" customHeight="1">
      <c r="A27" s="95" t="s">
        <v>24</v>
      </c>
      <c r="B27" s="95"/>
      <c r="C27" s="95"/>
      <c r="D27" s="95"/>
      <c r="E27" s="95"/>
      <c r="F27" s="95"/>
      <c r="G27" s="95"/>
      <c r="H27" s="95"/>
    </row>
    <row r="28" spans="1:8" s="10" customFormat="1" ht="11.25" customHeight="1">
      <c r="A28" s="93" t="s">
        <v>8</v>
      </c>
      <c r="B28" s="93"/>
      <c r="C28" s="12">
        <f aca="true" t="shared" si="2" ref="C28:H28">SUM(C29:C39)</f>
        <v>2170</v>
      </c>
      <c r="D28" s="12">
        <f t="shared" si="2"/>
        <v>426</v>
      </c>
      <c r="E28" s="12">
        <f t="shared" si="2"/>
        <v>29</v>
      </c>
      <c r="F28" s="12">
        <f t="shared" si="2"/>
        <v>2141</v>
      </c>
      <c r="G28" s="12">
        <f t="shared" si="2"/>
        <v>397</v>
      </c>
      <c r="H28" s="12">
        <f t="shared" si="2"/>
        <v>1744</v>
      </c>
    </row>
    <row r="29" spans="2:8" s="10" customFormat="1" ht="11.25" customHeight="1">
      <c r="B29" s="11" t="s">
        <v>9</v>
      </c>
      <c r="C29" s="12">
        <v>169</v>
      </c>
      <c r="D29" s="12">
        <v>62</v>
      </c>
      <c r="E29" s="17">
        <v>9</v>
      </c>
      <c r="F29" s="12">
        <v>160</v>
      </c>
      <c r="G29" s="17">
        <v>53</v>
      </c>
      <c r="H29" s="17">
        <v>107</v>
      </c>
    </row>
    <row r="30" spans="2:8" s="10" customFormat="1" ht="11.25" customHeight="1">
      <c r="B30" s="11" t="s">
        <v>10</v>
      </c>
      <c r="C30" s="12">
        <v>112</v>
      </c>
      <c r="D30" s="12">
        <v>31</v>
      </c>
      <c r="E30" s="17">
        <v>1</v>
      </c>
      <c r="F30" s="12">
        <v>111</v>
      </c>
      <c r="G30" s="17">
        <v>30</v>
      </c>
      <c r="H30" s="17">
        <v>81</v>
      </c>
    </row>
    <row r="31" spans="2:8" s="10" customFormat="1" ht="11.25" customHeight="1">
      <c r="B31" s="11" t="s">
        <v>11</v>
      </c>
      <c r="C31" s="12">
        <v>2</v>
      </c>
      <c r="D31" s="12">
        <v>1</v>
      </c>
      <c r="E31" s="17">
        <v>0</v>
      </c>
      <c r="F31" s="12">
        <v>2</v>
      </c>
      <c r="G31" s="17">
        <v>1</v>
      </c>
      <c r="H31" s="17">
        <v>1</v>
      </c>
    </row>
    <row r="32" spans="2:8" s="10" customFormat="1" ht="11.25" customHeight="1">
      <c r="B32" s="11" t="s">
        <v>12</v>
      </c>
      <c r="C32" s="12">
        <v>1330</v>
      </c>
      <c r="D32" s="12">
        <v>169</v>
      </c>
      <c r="E32" s="17">
        <v>12</v>
      </c>
      <c r="F32" s="12">
        <v>1318</v>
      </c>
      <c r="G32" s="17">
        <v>157</v>
      </c>
      <c r="H32" s="17">
        <v>1161</v>
      </c>
    </row>
    <row r="33" spans="2:8" s="10" customFormat="1" ht="11.25" customHeight="1">
      <c r="B33" s="11" t="s">
        <v>13</v>
      </c>
      <c r="C33" s="12">
        <v>12</v>
      </c>
      <c r="D33" s="12">
        <v>1</v>
      </c>
      <c r="E33" s="17">
        <v>0</v>
      </c>
      <c r="F33" s="12">
        <v>12</v>
      </c>
      <c r="G33" s="17">
        <v>1</v>
      </c>
      <c r="H33" s="17">
        <v>11</v>
      </c>
    </row>
    <row r="34" spans="2:8" s="10" customFormat="1" ht="11.25" customHeight="1">
      <c r="B34" s="11" t="s">
        <v>14</v>
      </c>
      <c r="C34" s="12">
        <v>42</v>
      </c>
      <c r="D34" s="12">
        <v>8</v>
      </c>
      <c r="E34" s="17">
        <v>4</v>
      </c>
      <c r="F34" s="12">
        <v>38</v>
      </c>
      <c r="G34" s="17">
        <v>4</v>
      </c>
      <c r="H34" s="17">
        <v>34</v>
      </c>
    </row>
    <row r="35" spans="2:8" s="10" customFormat="1" ht="11.25" customHeight="1">
      <c r="B35" s="11" t="s">
        <v>15</v>
      </c>
      <c r="C35" s="12">
        <v>126</v>
      </c>
      <c r="D35" s="12">
        <v>30</v>
      </c>
      <c r="E35" s="17">
        <v>1</v>
      </c>
      <c r="F35" s="12">
        <v>125</v>
      </c>
      <c r="G35" s="17">
        <v>29</v>
      </c>
      <c r="H35" s="17">
        <v>96</v>
      </c>
    </row>
    <row r="36" spans="2:8" s="10" customFormat="1" ht="11.25" customHeight="1">
      <c r="B36" s="11" t="s">
        <v>16</v>
      </c>
      <c r="C36" s="12">
        <v>50</v>
      </c>
      <c r="D36" s="12">
        <v>12</v>
      </c>
      <c r="E36" s="17">
        <v>0</v>
      </c>
      <c r="F36" s="12">
        <v>50</v>
      </c>
      <c r="G36" s="17">
        <v>12</v>
      </c>
      <c r="H36" s="17">
        <v>38</v>
      </c>
    </row>
    <row r="37" spans="2:8" s="10" customFormat="1" ht="11.25" customHeight="1">
      <c r="B37" s="11" t="s">
        <v>17</v>
      </c>
      <c r="C37" s="12">
        <v>150</v>
      </c>
      <c r="D37" s="12">
        <v>47</v>
      </c>
      <c r="E37" s="17">
        <v>1</v>
      </c>
      <c r="F37" s="12">
        <v>149</v>
      </c>
      <c r="G37" s="17">
        <v>46</v>
      </c>
      <c r="H37" s="17">
        <v>103</v>
      </c>
    </row>
    <row r="38" spans="2:8" s="10" customFormat="1" ht="11.25" customHeight="1">
      <c r="B38" s="11" t="s">
        <v>18</v>
      </c>
      <c r="C38" s="12">
        <v>174</v>
      </c>
      <c r="D38" s="12">
        <v>62</v>
      </c>
      <c r="E38" s="17">
        <v>1</v>
      </c>
      <c r="F38" s="12">
        <v>173</v>
      </c>
      <c r="G38" s="17">
        <v>61</v>
      </c>
      <c r="H38" s="17">
        <v>112</v>
      </c>
    </row>
    <row r="39" spans="2:8" s="10" customFormat="1" ht="11.25" customHeight="1">
      <c r="B39" s="10" t="s">
        <v>19</v>
      </c>
      <c r="C39" s="13">
        <v>3</v>
      </c>
      <c r="D39" s="13">
        <v>3</v>
      </c>
      <c r="E39" s="18">
        <v>0</v>
      </c>
      <c r="F39" s="13">
        <v>3</v>
      </c>
      <c r="G39" s="18">
        <v>3</v>
      </c>
      <c r="H39" s="18">
        <v>0</v>
      </c>
    </row>
    <row r="40" spans="1:8" s="10" customFormat="1" ht="11.25" customHeight="1">
      <c r="A40" s="94"/>
      <c r="B40" s="94"/>
      <c r="C40" s="94"/>
      <c r="D40" s="94"/>
      <c r="E40" s="94"/>
      <c r="F40" s="94"/>
      <c r="G40" s="94"/>
      <c r="H40" s="94"/>
    </row>
    <row r="41" spans="1:8" s="10" customFormat="1" ht="11.25" customHeight="1">
      <c r="A41" s="93" t="s">
        <v>20</v>
      </c>
      <c r="B41" s="93"/>
      <c r="C41" s="12">
        <f aca="true" t="shared" si="3" ref="C41:H41">SUM(C42:C52)</f>
        <v>2170</v>
      </c>
      <c r="D41" s="12">
        <f t="shared" si="3"/>
        <v>426</v>
      </c>
      <c r="E41" s="12">
        <f t="shared" si="3"/>
        <v>29</v>
      </c>
      <c r="F41" s="12">
        <f t="shared" si="3"/>
        <v>2141</v>
      </c>
      <c r="G41" s="12">
        <f t="shared" si="3"/>
        <v>397</v>
      </c>
      <c r="H41" s="12">
        <f t="shared" si="3"/>
        <v>1744</v>
      </c>
    </row>
    <row r="42" spans="2:8" s="10" customFormat="1" ht="11.25" customHeight="1">
      <c r="B42" s="11" t="s">
        <v>21</v>
      </c>
      <c r="C42" s="12">
        <v>169</v>
      </c>
      <c r="D42" s="12">
        <v>62</v>
      </c>
      <c r="E42" s="12">
        <v>9</v>
      </c>
      <c r="F42" s="12">
        <v>160</v>
      </c>
      <c r="G42" s="12">
        <v>53</v>
      </c>
      <c r="H42" s="12">
        <v>107</v>
      </c>
    </row>
    <row r="43" spans="2:8" s="10" customFormat="1" ht="11.25" customHeight="1">
      <c r="B43" s="11" t="s">
        <v>22</v>
      </c>
      <c r="C43" s="12">
        <v>1498</v>
      </c>
      <c r="D43" s="12">
        <v>300</v>
      </c>
      <c r="E43" s="12">
        <v>16</v>
      </c>
      <c r="F43" s="12">
        <v>1482</v>
      </c>
      <c r="G43" s="12">
        <v>284</v>
      </c>
      <c r="H43" s="12">
        <v>1198</v>
      </c>
    </row>
    <row r="44" spans="2:8" s="10" customFormat="1" ht="11.25" customHeight="1">
      <c r="B44" s="10" t="s">
        <v>23</v>
      </c>
      <c r="C44" s="13">
        <v>503</v>
      </c>
      <c r="D44" s="13">
        <v>64</v>
      </c>
      <c r="E44" s="13">
        <v>4</v>
      </c>
      <c r="F44" s="13">
        <v>499</v>
      </c>
      <c r="G44" s="13">
        <v>60</v>
      </c>
      <c r="H44" s="13">
        <v>439</v>
      </c>
    </row>
    <row r="45" spans="1:8" s="19" customFormat="1" ht="5.25" customHeight="1">
      <c r="A45" s="98"/>
      <c r="B45" s="98"/>
      <c r="C45" s="98"/>
      <c r="D45" s="98"/>
      <c r="E45" s="98"/>
      <c r="F45" s="98"/>
      <c r="G45" s="98"/>
      <c r="H45" s="98"/>
    </row>
    <row r="46" spans="1:8" s="20" customFormat="1" ht="9" customHeight="1">
      <c r="A46" s="102" t="s">
        <v>75</v>
      </c>
      <c r="B46" s="102"/>
      <c r="C46" s="102"/>
      <c r="D46" s="102"/>
      <c r="E46" s="102"/>
      <c r="F46" s="102"/>
      <c r="G46" s="102"/>
      <c r="H46" s="102"/>
    </row>
    <row r="47" spans="1:8" s="19" customFormat="1" ht="5.25" customHeight="1">
      <c r="A47" s="99"/>
      <c r="B47" s="99"/>
      <c r="C47" s="99"/>
      <c r="D47" s="99"/>
      <c r="E47" s="99"/>
      <c r="F47" s="99"/>
      <c r="G47" s="99"/>
      <c r="H47" s="99"/>
    </row>
    <row r="48" spans="1:8" s="21" customFormat="1" ht="11.25" customHeight="1">
      <c r="A48" s="97" t="s">
        <v>27</v>
      </c>
      <c r="B48" s="97"/>
      <c r="C48" s="97"/>
      <c r="D48" s="97"/>
      <c r="E48" s="97"/>
      <c r="F48" s="97"/>
      <c r="G48" s="97"/>
      <c r="H48" s="97"/>
    </row>
    <row r="49" spans="1:8" s="21" customFormat="1" ht="11.25" customHeight="1">
      <c r="A49" s="97" t="s">
        <v>44</v>
      </c>
      <c r="B49" s="97"/>
      <c r="C49" s="97"/>
      <c r="D49" s="97"/>
      <c r="E49" s="97"/>
      <c r="F49" s="97"/>
      <c r="G49" s="97"/>
      <c r="H49" s="97"/>
    </row>
  </sheetData>
  <sheetProtection/>
  <mergeCells count="25">
    <mergeCell ref="A1:H1"/>
    <mergeCell ref="A2:H2"/>
    <mergeCell ref="A3:H3"/>
    <mergeCell ref="A4:H4"/>
    <mergeCell ref="A5:B5"/>
    <mergeCell ref="C5:D5"/>
    <mergeCell ref="F5:H5"/>
    <mergeCell ref="A6:B6"/>
    <mergeCell ref="C6:D6"/>
    <mergeCell ref="F6:H6"/>
    <mergeCell ref="A22:H22"/>
    <mergeCell ref="A23:B23"/>
    <mergeCell ref="A27:H27"/>
    <mergeCell ref="A28:B28"/>
    <mergeCell ref="A7:H7"/>
    <mergeCell ref="A8:B8"/>
    <mergeCell ref="A9:H9"/>
    <mergeCell ref="A10:B10"/>
    <mergeCell ref="A47:H47"/>
    <mergeCell ref="A48:H48"/>
    <mergeCell ref="A49:H49"/>
    <mergeCell ref="A40:H40"/>
    <mergeCell ref="A41:B41"/>
    <mergeCell ref="A45:H45"/>
    <mergeCell ref="A46:H46"/>
  </mergeCells>
  <printOptions/>
  <pageMargins left="0" right="0.7874015748031497" top="0" bottom="0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2.7109375" style="1" customWidth="1"/>
    <col min="2" max="2" width="38.421875" style="1" customWidth="1"/>
    <col min="3" max="8" width="12.00390625" style="1" customWidth="1"/>
    <col min="9" max="16384" width="11.421875" style="1" customWidth="1"/>
  </cols>
  <sheetData>
    <row r="1" spans="1:8" s="2" customFormat="1" ht="14.25" customHeight="1">
      <c r="A1" s="81"/>
      <c r="B1" s="81"/>
      <c r="C1" s="81"/>
      <c r="D1" s="81"/>
      <c r="E1" s="81"/>
      <c r="F1" s="81"/>
      <c r="G1" s="81"/>
      <c r="H1" s="81"/>
    </row>
    <row r="2" spans="1:8" s="3" customFormat="1" ht="12.75">
      <c r="A2" s="82" t="s">
        <v>40</v>
      </c>
      <c r="B2" s="82"/>
      <c r="C2" s="82"/>
      <c r="D2" s="82"/>
      <c r="E2" s="82"/>
      <c r="F2" s="82"/>
      <c r="G2" s="82"/>
      <c r="H2" s="82"/>
    </row>
    <row r="3" spans="1:8" s="2" customFormat="1" ht="14.25" customHeight="1">
      <c r="A3" s="81"/>
      <c r="B3" s="81"/>
      <c r="C3" s="81"/>
      <c r="D3" s="81"/>
      <c r="E3" s="81"/>
      <c r="F3" s="81"/>
      <c r="G3" s="81"/>
      <c r="H3" s="81"/>
    </row>
    <row r="4" spans="1:8" s="2" customFormat="1" ht="14.25" customHeight="1">
      <c r="A4" s="83"/>
      <c r="B4" s="83"/>
      <c r="C4" s="83"/>
      <c r="D4" s="83"/>
      <c r="E4" s="83"/>
      <c r="F4" s="83"/>
      <c r="G4" s="83"/>
      <c r="H4" s="83"/>
    </row>
    <row r="5" spans="1:8" s="4" customFormat="1" ht="12" customHeight="1">
      <c r="A5" s="84"/>
      <c r="B5" s="85"/>
      <c r="C5" s="86" t="s">
        <v>1</v>
      </c>
      <c r="D5" s="85"/>
      <c r="E5" s="5" t="s">
        <v>2</v>
      </c>
      <c r="F5" s="86" t="s">
        <v>3</v>
      </c>
      <c r="G5" s="84"/>
      <c r="H5" s="84"/>
    </row>
    <row r="6" spans="1:8" s="6" customFormat="1" ht="12" customHeight="1">
      <c r="A6" s="87"/>
      <c r="B6" s="87"/>
      <c r="C6" s="88"/>
      <c r="D6" s="89"/>
      <c r="E6" s="7"/>
      <c r="F6" s="88"/>
      <c r="G6" s="90"/>
      <c r="H6" s="90"/>
    </row>
    <row r="7" spans="1:8" s="6" customFormat="1" ht="12" customHeight="1">
      <c r="A7" s="87"/>
      <c r="B7" s="87"/>
      <c r="C7" s="87"/>
      <c r="D7" s="87"/>
      <c r="E7" s="87"/>
      <c r="F7" s="87"/>
      <c r="G7" s="87"/>
      <c r="H7" s="87"/>
    </row>
    <row r="8" spans="1:8" s="6" customFormat="1" ht="12" customHeight="1">
      <c r="A8" s="91"/>
      <c r="B8" s="91"/>
      <c r="C8" s="8"/>
      <c r="D8" s="9" t="s">
        <v>4</v>
      </c>
      <c r="E8" s="9"/>
      <c r="F8" s="9" t="s">
        <v>1</v>
      </c>
      <c r="G8" s="9" t="s">
        <v>5</v>
      </c>
      <c r="H8" s="9" t="s">
        <v>6</v>
      </c>
    </row>
    <row r="9" spans="1:8" s="10" customFormat="1" ht="11.25" customHeight="1">
      <c r="A9" s="92" t="s">
        <v>7</v>
      </c>
      <c r="B9" s="92"/>
      <c r="C9" s="92"/>
      <c r="D9" s="92"/>
      <c r="E9" s="92"/>
      <c r="F9" s="92"/>
      <c r="G9" s="92"/>
      <c r="H9" s="92"/>
    </row>
    <row r="10" spans="1:8" s="10" customFormat="1" ht="11.25" customHeight="1">
      <c r="A10" s="93" t="s">
        <v>8</v>
      </c>
      <c r="B10" s="93"/>
      <c r="C10" s="12">
        <f aca="true" t="shared" si="0" ref="C10:H10">SUM(C11:C21)</f>
        <v>29451</v>
      </c>
      <c r="D10" s="12">
        <f t="shared" si="0"/>
        <v>7625</v>
      </c>
      <c r="E10" s="12">
        <f t="shared" si="0"/>
        <v>692</v>
      </c>
      <c r="F10" s="12">
        <f t="shared" si="0"/>
        <v>28759</v>
      </c>
      <c r="G10" s="12">
        <f t="shared" si="0"/>
        <v>6933</v>
      </c>
      <c r="H10" s="12">
        <f t="shared" si="0"/>
        <v>21826</v>
      </c>
    </row>
    <row r="11" spans="2:8" s="10" customFormat="1" ht="11.25" customHeight="1">
      <c r="B11" s="11" t="s">
        <v>9</v>
      </c>
      <c r="C11" s="12">
        <v>3067</v>
      </c>
      <c r="D11" s="12">
        <v>1279</v>
      </c>
      <c r="E11" s="12">
        <v>126</v>
      </c>
      <c r="F11" s="12">
        <v>2941</v>
      </c>
      <c r="G11" s="12">
        <v>1153</v>
      </c>
      <c r="H11" s="12">
        <v>1788</v>
      </c>
    </row>
    <row r="12" spans="2:8" s="10" customFormat="1" ht="11.25" customHeight="1">
      <c r="B12" s="11" t="s">
        <v>10</v>
      </c>
      <c r="C12" s="12">
        <v>3405</v>
      </c>
      <c r="D12" s="12">
        <v>1059</v>
      </c>
      <c r="E12" s="12">
        <v>53</v>
      </c>
      <c r="F12" s="12">
        <v>3352</v>
      </c>
      <c r="G12" s="12">
        <v>1006</v>
      </c>
      <c r="H12" s="12">
        <v>2346</v>
      </c>
    </row>
    <row r="13" spans="2:8" s="10" customFormat="1" ht="11.25" customHeight="1">
      <c r="B13" s="11" t="s">
        <v>11</v>
      </c>
      <c r="C13" s="12">
        <v>108</v>
      </c>
      <c r="D13" s="12">
        <v>32</v>
      </c>
      <c r="E13" s="12">
        <v>6</v>
      </c>
      <c r="F13" s="12">
        <v>102</v>
      </c>
      <c r="G13" s="12">
        <v>26</v>
      </c>
      <c r="H13" s="12">
        <v>76</v>
      </c>
    </row>
    <row r="14" spans="2:8" s="10" customFormat="1" ht="11.25" customHeight="1">
      <c r="B14" s="11" t="s">
        <v>12</v>
      </c>
      <c r="C14" s="12">
        <v>16242</v>
      </c>
      <c r="D14" s="12">
        <v>3142</v>
      </c>
      <c r="E14" s="12">
        <v>335</v>
      </c>
      <c r="F14" s="12">
        <v>15907</v>
      </c>
      <c r="G14" s="12">
        <v>2807</v>
      </c>
      <c r="H14" s="12">
        <v>13100</v>
      </c>
    </row>
    <row r="15" spans="2:8" s="10" customFormat="1" ht="11.25" customHeight="1">
      <c r="B15" s="11" t="s">
        <v>13</v>
      </c>
      <c r="C15" s="12">
        <v>234</v>
      </c>
      <c r="D15" s="12">
        <v>49</v>
      </c>
      <c r="E15" s="12">
        <v>2</v>
      </c>
      <c r="F15" s="12">
        <v>232</v>
      </c>
      <c r="G15" s="12">
        <v>47</v>
      </c>
      <c r="H15" s="12">
        <v>185</v>
      </c>
    </row>
    <row r="16" spans="2:8" s="10" customFormat="1" ht="11.25" customHeight="1">
      <c r="B16" s="11" t="s">
        <v>14</v>
      </c>
      <c r="C16" s="12">
        <v>652</v>
      </c>
      <c r="D16" s="12">
        <v>138</v>
      </c>
      <c r="E16" s="12">
        <v>21</v>
      </c>
      <c r="F16" s="12">
        <v>631</v>
      </c>
      <c r="G16" s="12">
        <v>117</v>
      </c>
      <c r="H16" s="12">
        <v>514</v>
      </c>
    </row>
    <row r="17" spans="2:8" s="10" customFormat="1" ht="11.25" customHeight="1">
      <c r="B17" s="11" t="s">
        <v>15</v>
      </c>
      <c r="C17" s="12">
        <v>1767</v>
      </c>
      <c r="D17" s="12">
        <v>533</v>
      </c>
      <c r="E17" s="12">
        <v>29</v>
      </c>
      <c r="F17" s="12">
        <v>1738</v>
      </c>
      <c r="G17" s="12">
        <v>504</v>
      </c>
      <c r="H17" s="12">
        <v>1234</v>
      </c>
    </row>
    <row r="18" spans="2:8" s="10" customFormat="1" ht="11.25" customHeight="1">
      <c r="B18" s="11" t="s">
        <v>16</v>
      </c>
      <c r="C18" s="12">
        <v>246</v>
      </c>
      <c r="D18" s="12">
        <v>80</v>
      </c>
      <c r="E18" s="12">
        <v>1</v>
      </c>
      <c r="F18" s="12">
        <v>245</v>
      </c>
      <c r="G18" s="12">
        <v>79</v>
      </c>
      <c r="H18" s="12">
        <v>166</v>
      </c>
    </row>
    <row r="19" spans="2:8" s="10" customFormat="1" ht="11.25" customHeight="1">
      <c r="B19" s="11" t="s">
        <v>17</v>
      </c>
      <c r="C19" s="12">
        <v>1642</v>
      </c>
      <c r="D19" s="12">
        <v>504</v>
      </c>
      <c r="E19" s="12">
        <v>34</v>
      </c>
      <c r="F19" s="12">
        <v>1608</v>
      </c>
      <c r="G19" s="12">
        <v>470</v>
      </c>
      <c r="H19" s="12">
        <v>1138</v>
      </c>
    </row>
    <row r="20" spans="2:8" s="10" customFormat="1" ht="11.25" customHeight="1">
      <c r="B20" s="11" t="s">
        <v>18</v>
      </c>
      <c r="C20" s="12">
        <v>1989</v>
      </c>
      <c r="D20" s="12">
        <v>756</v>
      </c>
      <c r="E20" s="12">
        <v>71</v>
      </c>
      <c r="F20" s="12">
        <v>1918</v>
      </c>
      <c r="G20" s="12">
        <v>685</v>
      </c>
      <c r="H20" s="12">
        <v>1233</v>
      </c>
    </row>
    <row r="21" spans="2:8" s="10" customFormat="1" ht="11.25" customHeight="1">
      <c r="B21" s="10" t="s">
        <v>19</v>
      </c>
      <c r="C21" s="13">
        <v>99</v>
      </c>
      <c r="D21" s="13">
        <v>53</v>
      </c>
      <c r="E21" s="13">
        <v>14</v>
      </c>
      <c r="F21" s="14">
        <v>85</v>
      </c>
      <c r="G21" s="13">
        <v>39</v>
      </c>
      <c r="H21" s="13">
        <v>46</v>
      </c>
    </row>
    <row r="22" spans="1:8" s="10" customFormat="1" ht="11.25" customHeight="1">
      <c r="A22" s="94"/>
      <c r="B22" s="94"/>
      <c r="C22" s="94"/>
      <c r="D22" s="94"/>
      <c r="E22" s="94"/>
      <c r="F22" s="94"/>
      <c r="G22" s="94"/>
      <c r="H22" s="94"/>
    </row>
    <row r="23" spans="1:8" s="10" customFormat="1" ht="11.25" customHeight="1">
      <c r="A23" s="93" t="s">
        <v>20</v>
      </c>
      <c r="B23" s="93"/>
      <c r="C23" s="12">
        <f aca="true" t="shared" si="1" ref="C23:H23">SUM(C24:C26)</f>
        <v>29451</v>
      </c>
      <c r="D23" s="12">
        <f t="shared" si="1"/>
        <v>7625</v>
      </c>
      <c r="E23" s="12">
        <f t="shared" si="1"/>
        <v>692</v>
      </c>
      <c r="F23" s="12">
        <f t="shared" si="1"/>
        <v>28759</v>
      </c>
      <c r="G23" s="12">
        <f t="shared" si="1"/>
        <v>6933</v>
      </c>
      <c r="H23" s="12">
        <f t="shared" si="1"/>
        <v>21826</v>
      </c>
    </row>
    <row r="24" spans="2:8" s="10" customFormat="1" ht="11.25" customHeight="1">
      <c r="B24" s="15" t="s">
        <v>21</v>
      </c>
      <c r="C24" s="16">
        <v>3067</v>
      </c>
      <c r="D24" s="16">
        <v>1279</v>
      </c>
      <c r="E24" s="16">
        <v>126</v>
      </c>
      <c r="F24" s="16">
        <v>2941</v>
      </c>
      <c r="G24" s="16">
        <v>1153</v>
      </c>
      <c r="H24" s="16">
        <v>1788</v>
      </c>
    </row>
    <row r="25" spans="2:8" s="10" customFormat="1" ht="11.25" customHeight="1">
      <c r="B25" s="11" t="s">
        <v>22</v>
      </c>
      <c r="C25" s="12">
        <v>19910</v>
      </c>
      <c r="D25" s="12">
        <v>5069</v>
      </c>
      <c r="E25" s="12">
        <v>442</v>
      </c>
      <c r="F25" s="12">
        <v>19468</v>
      </c>
      <c r="G25" s="12">
        <v>4627</v>
      </c>
      <c r="H25" s="12">
        <v>14841</v>
      </c>
    </row>
    <row r="26" spans="2:8" s="10" customFormat="1" ht="11.25" customHeight="1">
      <c r="B26" s="10" t="s">
        <v>23</v>
      </c>
      <c r="C26" s="13">
        <v>6474</v>
      </c>
      <c r="D26" s="13">
        <v>1277</v>
      </c>
      <c r="E26" s="13">
        <v>124</v>
      </c>
      <c r="F26" s="13">
        <v>6350</v>
      </c>
      <c r="G26" s="13">
        <v>1153</v>
      </c>
      <c r="H26" s="13">
        <v>5197</v>
      </c>
    </row>
    <row r="27" spans="1:8" s="10" customFormat="1" ht="11.25" customHeight="1">
      <c r="A27" s="95" t="s">
        <v>24</v>
      </c>
      <c r="B27" s="95"/>
      <c r="C27" s="95"/>
      <c r="D27" s="95"/>
      <c r="E27" s="95"/>
      <c r="F27" s="95"/>
      <c r="G27" s="95"/>
      <c r="H27" s="95"/>
    </row>
    <row r="28" spans="1:8" s="10" customFormat="1" ht="11.25" customHeight="1">
      <c r="A28" s="93" t="s">
        <v>8</v>
      </c>
      <c r="B28" s="93"/>
      <c r="C28" s="12">
        <f aca="true" t="shared" si="2" ref="C28:H28">SUM(C29:C39)</f>
        <v>2260</v>
      </c>
      <c r="D28" s="12">
        <f t="shared" si="2"/>
        <v>477</v>
      </c>
      <c r="E28" s="12">
        <f t="shared" si="2"/>
        <v>37</v>
      </c>
      <c r="F28" s="12">
        <f t="shared" si="2"/>
        <v>2223</v>
      </c>
      <c r="G28" s="12">
        <f t="shared" si="2"/>
        <v>440</v>
      </c>
      <c r="H28" s="12">
        <f t="shared" si="2"/>
        <v>1783</v>
      </c>
    </row>
    <row r="29" spans="2:8" s="10" customFormat="1" ht="11.25" customHeight="1">
      <c r="B29" s="11" t="s">
        <v>9</v>
      </c>
      <c r="C29" s="12">
        <v>178</v>
      </c>
      <c r="D29" s="12">
        <v>88</v>
      </c>
      <c r="E29" s="17">
        <v>8</v>
      </c>
      <c r="F29" s="12">
        <v>170</v>
      </c>
      <c r="G29" s="17">
        <v>80</v>
      </c>
      <c r="H29" s="17">
        <v>90</v>
      </c>
    </row>
    <row r="30" spans="2:8" s="10" customFormat="1" ht="11.25" customHeight="1">
      <c r="B30" s="11" t="s">
        <v>10</v>
      </c>
      <c r="C30" s="12">
        <v>97</v>
      </c>
      <c r="D30" s="12">
        <v>27</v>
      </c>
      <c r="E30" s="17">
        <v>0</v>
      </c>
      <c r="F30" s="12">
        <v>97</v>
      </c>
      <c r="G30" s="17">
        <v>27</v>
      </c>
      <c r="H30" s="17">
        <v>70</v>
      </c>
    </row>
    <row r="31" spans="2:8" s="10" customFormat="1" ht="11.25" customHeight="1">
      <c r="B31" s="11" t="s">
        <v>11</v>
      </c>
      <c r="C31" s="12">
        <v>0</v>
      </c>
      <c r="D31" s="12">
        <v>0</v>
      </c>
      <c r="E31" s="17">
        <v>0</v>
      </c>
      <c r="F31" s="12">
        <v>0</v>
      </c>
      <c r="G31" s="17">
        <v>0</v>
      </c>
      <c r="H31" s="17">
        <v>0</v>
      </c>
    </row>
    <row r="32" spans="2:8" s="10" customFormat="1" ht="11.25" customHeight="1">
      <c r="B32" s="11" t="s">
        <v>12</v>
      </c>
      <c r="C32" s="12">
        <v>1381</v>
      </c>
      <c r="D32" s="12">
        <v>190</v>
      </c>
      <c r="E32" s="17">
        <v>20</v>
      </c>
      <c r="F32" s="12">
        <v>1361</v>
      </c>
      <c r="G32" s="17">
        <v>170</v>
      </c>
      <c r="H32" s="17">
        <v>1191</v>
      </c>
    </row>
    <row r="33" spans="2:8" s="10" customFormat="1" ht="11.25" customHeight="1">
      <c r="B33" s="11" t="s">
        <v>13</v>
      </c>
      <c r="C33" s="12">
        <v>8</v>
      </c>
      <c r="D33" s="12">
        <v>2</v>
      </c>
      <c r="E33" s="17">
        <v>0</v>
      </c>
      <c r="F33" s="12">
        <v>8</v>
      </c>
      <c r="G33" s="17">
        <v>2</v>
      </c>
      <c r="H33" s="17">
        <v>6</v>
      </c>
    </row>
    <row r="34" spans="2:8" s="10" customFormat="1" ht="11.25" customHeight="1">
      <c r="B34" s="11" t="s">
        <v>14</v>
      </c>
      <c r="C34" s="12">
        <v>51</v>
      </c>
      <c r="D34" s="12">
        <v>6</v>
      </c>
      <c r="E34" s="17">
        <v>0</v>
      </c>
      <c r="F34" s="12">
        <v>51</v>
      </c>
      <c r="G34" s="17">
        <v>6</v>
      </c>
      <c r="H34" s="17">
        <v>45</v>
      </c>
    </row>
    <row r="35" spans="2:8" s="10" customFormat="1" ht="11.25" customHeight="1">
      <c r="B35" s="11" t="s">
        <v>15</v>
      </c>
      <c r="C35" s="12">
        <v>153</v>
      </c>
      <c r="D35" s="12">
        <v>38</v>
      </c>
      <c r="E35" s="17">
        <v>0</v>
      </c>
      <c r="F35" s="12">
        <v>153</v>
      </c>
      <c r="G35" s="17">
        <v>38</v>
      </c>
      <c r="H35" s="17">
        <v>115</v>
      </c>
    </row>
    <row r="36" spans="2:8" s="10" customFormat="1" ht="11.25" customHeight="1">
      <c r="B36" s="11" t="s">
        <v>16</v>
      </c>
      <c r="C36" s="12">
        <v>33</v>
      </c>
      <c r="D36" s="12">
        <v>14</v>
      </c>
      <c r="E36" s="17">
        <v>0</v>
      </c>
      <c r="F36" s="12">
        <v>33</v>
      </c>
      <c r="G36" s="17">
        <v>14</v>
      </c>
      <c r="H36" s="17">
        <v>19</v>
      </c>
    </row>
    <row r="37" spans="2:8" s="10" customFormat="1" ht="11.25" customHeight="1">
      <c r="B37" s="11" t="s">
        <v>17</v>
      </c>
      <c r="C37" s="12">
        <v>154</v>
      </c>
      <c r="D37" s="12">
        <v>39</v>
      </c>
      <c r="E37" s="17">
        <v>2</v>
      </c>
      <c r="F37" s="12">
        <v>152</v>
      </c>
      <c r="G37" s="17">
        <v>37</v>
      </c>
      <c r="H37" s="17">
        <v>115</v>
      </c>
    </row>
    <row r="38" spans="2:8" s="10" customFormat="1" ht="11.25" customHeight="1">
      <c r="B38" s="11" t="s">
        <v>18</v>
      </c>
      <c r="C38" s="12">
        <v>205</v>
      </c>
      <c r="D38" s="12">
        <v>73</v>
      </c>
      <c r="E38" s="17">
        <v>7</v>
      </c>
      <c r="F38" s="12">
        <v>198</v>
      </c>
      <c r="G38" s="17">
        <v>66</v>
      </c>
      <c r="H38" s="17">
        <v>132</v>
      </c>
    </row>
    <row r="39" spans="2:8" s="10" customFormat="1" ht="11.25" customHeight="1">
      <c r="B39" s="10" t="s">
        <v>19</v>
      </c>
      <c r="C39" s="13">
        <v>0</v>
      </c>
      <c r="D39" s="13">
        <v>0</v>
      </c>
      <c r="E39" s="18">
        <v>0</v>
      </c>
      <c r="F39" s="13">
        <v>0</v>
      </c>
      <c r="G39" s="18">
        <v>0</v>
      </c>
      <c r="H39" s="18">
        <v>0</v>
      </c>
    </row>
    <row r="40" spans="1:8" s="10" customFormat="1" ht="11.25" customHeight="1">
      <c r="A40" s="94"/>
      <c r="B40" s="94"/>
      <c r="C40" s="94"/>
      <c r="D40" s="94"/>
      <c r="E40" s="94"/>
      <c r="F40" s="94"/>
      <c r="G40" s="94"/>
      <c r="H40" s="94"/>
    </row>
    <row r="41" spans="1:8" s="10" customFormat="1" ht="11.25" customHeight="1">
      <c r="A41" s="93" t="s">
        <v>20</v>
      </c>
      <c r="B41" s="93"/>
      <c r="C41" s="12">
        <f aca="true" t="shared" si="3" ref="C41:H41">SUM(C42:C52)</f>
        <v>2260</v>
      </c>
      <c r="D41" s="12">
        <f t="shared" si="3"/>
        <v>477</v>
      </c>
      <c r="E41" s="12">
        <f t="shared" si="3"/>
        <v>37</v>
      </c>
      <c r="F41" s="12">
        <f t="shared" si="3"/>
        <v>2223</v>
      </c>
      <c r="G41" s="12">
        <f t="shared" si="3"/>
        <v>440</v>
      </c>
      <c r="H41" s="12">
        <f t="shared" si="3"/>
        <v>1783</v>
      </c>
    </row>
    <row r="42" spans="2:8" s="10" customFormat="1" ht="11.25" customHeight="1">
      <c r="B42" s="11" t="s">
        <v>21</v>
      </c>
      <c r="C42" s="12">
        <v>178</v>
      </c>
      <c r="D42" s="12">
        <v>88</v>
      </c>
      <c r="E42" s="12">
        <v>8</v>
      </c>
      <c r="F42" s="12">
        <v>170</v>
      </c>
      <c r="G42" s="12">
        <v>80</v>
      </c>
      <c r="H42" s="12">
        <v>90</v>
      </c>
    </row>
    <row r="43" spans="2:8" s="10" customFormat="1" ht="11.25" customHeight="1">
      <c r="B43" s="11" t="s">
        <v>22</v>
      </c>
      <c r="C43" s="12">
        <v>1552</v>
      </c>
      <c r="D43" s="12">
        <v>313</v>
      </c>
      <c r="E43" s="12">
        <v>25</v>
      </c>
      <c r="F43" s="12">
        <v>1527</v>
      </c>
      <c r="G43" s="12">
        <v>288</v>
      </c>
      <c r="H43" s="12">
        <v>1239</v>
      </c>
    </row>
    <row r="44" spans="2:8" s="10" customFormat="1" ht="11.25" customHeight="1">
      <c r="B44" s="10" t="s">
        <v>23</v>
      </c>
      <c r="C44" s="13">
        <v>530</v>
      </c>
      <c r="D44" s="13">
        <v>76</v>
      </c>
      <c r="E44" s="13">
        <v>4</v>
      </c>
      <c r="F44" s="13">
        <v>526</v>
      </c>
      <c r="G44" s="13">
        <v>72</v>
      </c>
      <c r="H44" s="13">
        <v>454</v>
      </c>
    </row>
    <row r="45" spans="1:8" s="19" customFormat="1" ht="5.25" customHeight="1">
      <c r="A45" s="98"/>
      <c r="B45" s="98"/>
      <c r="C45" s="98"/>
      <c r="D45" s="98"/>
      <c r="E45" s="98"/>
      <c r="F45" s="98"/>
      <c r="G45" s="98"/>
      <c r="H45" s="98"/>
    </row>
    <row r="46" spans="1:8" s="20" customFormat="1" ht="9" customHeight="1">
      <c r="A46" s="102" t="s">
        <v>75</v>
      </c>
      <c r="B46" s="102"/>
      <c r="C46" s="102"/>
      <c r="D46" s="102"/>
      <c r="E46" s="102"/>
      <c r="F46" s="102"/>
      <c r="G46" s="102"/>
      <c r="H46" s="102"/>
    </row>
    <row r="47" spans="1:8" s="19" customFormat="1" ht="5.25" customHeight="1">
      <c r="A47" s="99"/>
      <c r="B47" s="99"/>
      <c r="C47" s="99"/>
      <c r="D47" s="99"/>
      <c r="E47" s="99"/>
      <c r="F47" s="99"/>
      <c r="G47" s="99"/>
      <c r="H47" s="99"/>
    </row>
    <row r="48" spans="1:8" s="21" customFormat="1" ht="11.25" customHeight="1">
      <c r="A48" s="97" t="s">
        <v>27</v>
      </c>
      <c r="B48" s="97"/>
      <c r="C48" s="97"/>
      <c r="D48" s="97"/>
      <c r="E48" s="97"/>
      <c r="F48" s="97"/>
      <c r="G48" s="97"/>
      <c r="H48" s="97"/>
    </row>
    <row r="49" spans="1:8" s="21" customFormat="1" ht="11.25" customHeight="1">
      <c r="A49" s="97" t="s">
        <v>44</v>
      </c>
      <c r="B49" s="97"/>
      <c r="C49" s="97"/>
      <c r="D49" s="97"/>
      <c r="E49" s="97"/>
      <c r="F49" s="97"/>
      <c r="G49" s="97"/>
      <c r="H49" s="97"/>
    </row>
  </sheetData>
  <sheetProtection/>
  <mergeCells count="25">
    <mergeCell ref="A1:H1"/>
    <mergeCell ref="A2:H2"/>
    <mergeCell ref="A3:H3"/>
    <mergeCell ref="A4:H4"/>
    <mergeCell ref="A5:B5"/>
    <mergeCell ref="C5:D5"/>
    <mergeCell ref="F5:H5"/>
    <mergeCell ref="A6:B6"/>
    <mergeCell ref="C6:D6"/>
    <mergeCell ref="F6:H6"/>
    <mergeCell ref="A22:H22"/>
    <mergeCell ref="A23:B23"/>
    <mergeCell ref="A27:H27"/>
    <mergeCell ref="A28:B28"/>
    <mergeCell ref="A7:H7"/>
    <mergeCell ref="A8:B8"/>
    <mergeCell ref="A9:H9"/>
    <mergeCell ref="A10:B10"/>
    <mergeCell ref="A47:H47"/>
    <mergeCell ref="A48:H48"/>
    <mergeCell ref="A49:H49"/>
    <mergeCell ref="A40:H40"/>
    <mergeCell ref="A41:B41"/>
    <mergeCell ref="A45:H45"/>
    <mergeCell ref="A46:H46"/>
  </mergeCells>
  <printOptions/>
  <pageMargins left="0" right="0.7874015748031497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2.7109375" style="35" customWidth="1"/>
    <col min="2" max="2" width="45.00390625" style="35" customWidth="1"/>
    <col min="3" max="8" width="12.00390625" style="35" customWidth="1"/>
    <col min="9" max="16384" width="11.421875" style="35" customWidth="1"/>
  </cols>
  <sheetData>
    <row r="1" spans="1:8" s="27" customFormat="1" ht="14.25" customHeight="1">
      <c r="A1" s="67"/>
      <c r="B1" s="67"/>
      <c r="C1" s="67"/>
      <c r="D1" s="67"/>
      <c r="E1" s="67"/>
      <c r="F1" s="67"/>
      <c r="G1" s="67"/>
      <c r="H1" s="67"/>
    </row>
    <row r="2" spans="1:8" s="28" customFormat="1" ht="12.75" customHeight="1">
      <c r="A2" s="68" t="s">
        <v>69</v>
      </c>
      <c r="B2" s="68"/>
      <c r="C2" s="68"/>
      <c r="D2" s="68"/>
      <c r="E2" s="68"/>
      <c r="F2" s="68"/>
      <c r="G2" s="68"/>
      <c r="H2" s="68"/>
    </row>
    <row r="3" spans="1:8" s="27" customFormat="1" ht="14.25" customHeight="1">
      <c r="A3" s="67"/>
      <c r="B3" s="67"/>
      <c r="C3" s="67"/>
      <c r="D3" s="67"/>
      <c r="E3" s="67"/>
      <c r="F3" s="67"/>
      <c r="G3" s="67"/>
      <c r="H3" s="67"/>
    </row>
    <row r="4" spans="1:8" s="27" customFormat="1" ht="14.25" customHeight="1">
      <c r="A4" s="69"/>
      <c r="B4" s="69"/>
      <c r="C4" s="69"/>
      <c r="D4" s="69"/>
      <c r="E4" s="69"/>
      <c r="F4" s="69"/>
      <c r="G4" s="69"/>
      <c r="H4" s="69"/>
    </row>
    <row r="5" spans="1:8" s="24" customFormat="1" ht="12" customHeight="1">
      <c r="A5" s="72"/>
      <c r="B5" s="71"/>
      <c r="C5" s="70" t="s">
        <v>1</v>
      </c>
      <c r="D5" s="71"/>
      <c r="E5" s="23" t="s">
        <v>2</v>
      </c>
      <c r="F5" s="70" t="s">
        <v>3</v>
      </c>
      <c r="G5" s="72"/>
      <c r="H5" s="72"/>
    </row>
    <row r="6" spans="1:8" s="25" customFormat="1" ht="12" customHeight="1">
      <c r="A6" s="63"/>
      <c r="B6" s="63"/>
      <c r="C6" s="60"/>
      <c r="D6" s="61"/>
      <c r="E6" s="26"/>
      <c r="F6" s="60"/>
      <c r="G6" s="62"/>
      <c r="H6" s="62"/>
    </row>
    <row r="7" spans="1:8" s="25" customFormat="1" ht="12" customHeight="1">
      <c r="A7" s="63"/>
      <c r="B7" s="63"/>
      <c r="C7" s="63"/>
      <c r="D7" s="63"/>
      <c r="E7" s="63"/>
      <c r="F7" s="63"/>
      <c r="G7" s="63"/>
      <c r="H7" s="63"/>
    </row>
    <row r="8" spans="1:8" s="25" customFormat="1" ht="12" customHeight="1">
      <c r="A8" s="76"/>
      <c r="B8" s="76"/>
      <c r="C8" s="29"/>
      <c r="D8" s="30" t="s">
        <v>4</v>
      </c>
      <c r="E8" s="30"/>
      <c r="F8" s="30" t="s">
        <v>1</v>
      </c>
      <c r="G8" s="30" t="s">
        <v>5</v>
      </c>
      <c r="H8" s="30" t="s">
        <v>6</v>
      </c>
    </row>
    <row r="9" spans="1:8" s="31" customFormat="1" ht="11.25" customHeight="1">
      <c r="A9" s="64" t="s">
        <v>7</v>
      </c>
      <c r="B9" s="64"/>
      <c r="C9" s="64"/>
      <c r="D9" s="64"/>
      <c r="E9" s="64"/>
      <c r="F9" s="64"/>
      <c r="G9" s="64"/>
      <c r="H9" s="64"/>
    </row>
    <row r="10" spans="1:8" s="31" customFormat="1" ht="11.25" customHeight="1">
      <c r="A10" s="73" t="s">
        <v>8</v>
      </c>
      <c r="B10" s="73"/>
      <c r="C10" s="17">
        <f aca="true" t="shared" si="0" ref="C10:H10">SUM(C11:C20)</f>
        <v>20734</v>
      </c>
      <c r="D10" s="17">
        <f t="shared" si="0"/>
        <v>4133</v>
      </c>
      <c r="E10" s="17">
        <f t="shared" si="0"/>
        <v>200</v>
      </c>
      <c r="F10" s="17">
        <f t="shared" si="0"/>
        <v>20534</v>
      </c>
      <c r="G10" s="17">
        <f t="shared" si="0"/>
        <v>3962</v>
      </c>
      <c r="H10" s="17">
        <f t="shared" si="0"/>
        <v>16601</v>
      </c>
    </row>
    <row r="11" spans="2:8" s="31" customFormat="1" ht="11.25" customHeight="1">
      <c r="B11" s="32" t="s">
        <v>9</v>
      </c>
      <c r="C11" s="17">
        <v>1819</v>
      </c>
      <c r="D11" s="17">
        <v>461</v>
      </c>
      <c r="E11" s="17">
        <v>37</v>
      </c>
      <c r="F11" s="17">
        <v>1782</v>
      </c>
      <c r="G11" s="17">
        <v>424</v>
      </c>
      <c r="H11" s="17">
        <v>1358</v>
      </c>
    </row>
    <row r="12" spans="2:8" s="31" customFormat="1" ht="11.25" customHeight="1">
      <c r="B12" s="32" t="s">
        <v>10</v>
      </c>
      <c r="C12" s="17">
        <v>4774</v>
      </c>
      <c r="D12" s="17">
        <v>1389</v>
      </c>
      <c r="E12" s="17">
        <v>39</v>
      </c>
      <c r="F12" s="17">
        <v>4735</v>
      </c>
      <c r="G12" s="17">
        <v>1350</v>
      </c>
      <c r="H12" s="17">
        <v>3385</v>
      </c>
    </row>
    <row r="13" spans="2:8" s="31" customFormat="1" ht="11.25" customHeight="1">
      <c r="B13" s="32" t="s">
        <v>11</v>
      </c>
      <c r="C13" s="17">
        <v>18</v>
      </c>
      <c r="D13" s="17">
        <v>7</v>
      </c>
      <c r="E13" s="17">
        <v>0</v>
      </c>
      <c r="F13" s="17">
        <v>18</v>
      </c>
      <c r="G13" s="17">
        <v>7</v>
      </c>
      <c r="H13" s="17">
        <v>11</v>
      </c>
    </row>
    <row r="14" spans="2:12" s="31" customFormat="1" ht="11.25" customHeight="1">
      <c r="B14" s="32" t="s">
        <v>12</v>
      </c>
      <c r="C14" s="17">
        <v>8351</v>
      </c>
      <c r="D14" s="17">
        <v>803</v>
      </c>
      <c r="E14" s="17">
        <v>65</v>
      </c>
      <c r="F14" s="17">
        <v>8286</v>
      </c>
      <c r="G14" s="17">
        <v>738</v>
      </c>
      <c r="H14" s="17">
        <v>7548</v>
      </c>
      <c r="I14" s="44"/>
      <c r="J14" s="44"/>
      <c r="K14" s="44"/>
      <c r="L14" s="44"/>
    </row>
    <row r="15" spans="2:12" s="31" customFormat="1" ht="11.25" customHeight="1">
      <c r="B15" s="32" t="s">
        <v>13</v>
      </c>
      <c r="C15" s="17">
        <v>200</v>
      </c>
      <c r="D15" s="17">
        <v>15</v>
      </c>
      <c r="E15" s="17">
        <v>1</v>
      </c>
      <c r="F15" s="17">
        <v>200</v>
      </c>
      <c r="G15" s="17">
        <v>26</v>
      </c>
      <c r="H15" s="17">
        <v>185</v>
      </c>
      <c r="I15" s="37"/>
      <c r="J15" s="37"/>
      <c r="K15" s="37"/>
      <c r="L15" s="37"/>
    </row>
    <row r="16" spans="2:12" s="31" customFormat="1" ht="11.25" customHeight="1">
      <c r="B16" s="32" t="s">
        <v>14</v>
      </c>
      <c r="C16" s="17">
        <v>529</v>
      </c>
      <c r="D16" s="17">
        <v>43</v>
      </c>
      <c r="E16" s="17">
        <v>4</v>
      </c>
      <c r="F16" s="17">
        <v>525</v>
      </c>
      <c r="G16" s="17">
        <v>39</v>
      </c>
      <c r="H16" s="17">
        <v>486</v>
      </c>
      <c r="I16" s="37"/>
      <c r="J16" s="37"/>
      <c r="K16" s="37"/>
      <c r="L16" s="37"/>
    </row>
    <row r="17" spans="2:12" s="31" customFormat="1" ht="11.25" customHeight="1">
      <c r="B17" s="32" t="s">
        <v>15</v>
      </c>
      <c r="C17" s="17">
        <v>459</v>
      </c>
      <c r="D17" s="17">
        <v>95</v>
      </c>
      <c r="E17" s="17">
        <v>3</v>
      </c>
      <c r="F17" s="17">
        <v>456</v>
      </c>
      <c r="G17" s="17">
        <v>92</v>
      </c>
      <c r="H17" s="17">
        <v>364</v>
      </c>
      <c r="I17" s="37"/>
      <c r="J17" s="37"/>
      <c r="K17" s="37"/>
      <c r="L17" s="37"/>
    </row>
    <row r="18" spans="2:12" s="31" customFormat="1" ht="11.25" customHeight="1">
      <c r="B18" s="32" t="s">
        <v>16</v>
      </c>
      <c r="C18" s="17">
        <v>92</v>
      </c>
      <c r="D18" s="17">
        <v>22</v>
      </c>
      <c r="E18" s="17">
        <v>0</v>
      </c>
      <c r="F18" s="17">
        <v>92</v>
      </c>
      <c r="G18" s="17">
        <v>22</v>
      </c>
      <c r="H18" s="17">
        <v>70</v>
      </c>
      <c r="I18" s="37"/>
      <c r="J18" s="37"/>
      <c r="K18" s="37"/>
      <c r="L18" s="37"/>
    </row>
    <row r="19" spans="2:14" s="31" customFormat="1" ht="11.25" customHeight="1">
      <c r="B19" s="32" t="s">
        <v>61</v>
      </c>
      <c r="C19" s="17">
        <v>3664</v>
      </c>
      <c r="D19" s="17">
        <v>1092</v>
      </c>
      <c r="E19" s="17">
        <v>47</v>
      </c>
      <c r="F19" s="17">
        <v>3617</v>
      </c>
      <c r="G19" s="17">
        <v>1067</v>
      </c>
      <c r="H19" s="17">
        <v>2572</v>
      </c>
      <c r="I19" s="45"/>
      <c r="J19" s="45"/>
      <c r="K19" s="45"/>
      <c r="L19" s="45"/>
      <c r="M19" s="46"/>
      <c r="N19" s="46"/>
    </row>
    <row r="20" spans="2:14" s="31" customFormat="1" ht="11.25" customHeight="1">
      <c r="B20" s="31" t="s">
        <v>19</v>
      </c>
      <c r="C20" s="22">
        <v>828</v>
      </c>
      <c r="D20" s="22">
        <v>206</v>
      </c>
      <c r="E20" s="18">
        <v>4</v>
      </c>
      <c r="F20" s="22">
        <v>823</v>
      </c>
      <c r="G20" s="18">
        <v>197</v>
      </c>
      <c r="H20" s="18">
        <v>622</v>
      </c>
      <c r="I20" s="46"/>
      <c r="J20" s="46"/>
      <c r="K20" s="46"/>
      <c r="L20" s="46"/>
      <c r="M20" s="46"/>
      <c r="N20" s="46"/>
    </row>
    <row r="21" spans="1:14" s="31" customFormat="1" ht="11.25" customHeight="1">
      <c r="A21" s="75"/>
      <c r="B21" s="75"/>
      <c r="C21" s="75"/>
      <c r="D21" s="75"/>
      <c r="E21" s="75"/>
      <c r="F21" s="75"/>
      <c r="G21" s="75"/>
      <c r="H21" s="75"/>
      <c r="I21" s="46"/>
      <c r="J21" s="46"/>
      <c r="K21" s="46"/>
      <c r="L21" s="46"/>
      <c r="M21" s="46"/>
      <c r="N21" s="46"/>
    </row>
    <row r="22" spans="1:14" s="31" customFormat="1" ht="11.25" customHeight="1">
      <c r="A22" s="73" t="s">
        <v>20</v>
      </c>
      <c r="B22" s="73"/>
      <c r="C22" s="17">
        <v>20734</v>
      </c>
      <c r="D22" s="17">
        <v>4133</v>
      </c>
      <c r="E22" s="17">
        <v>200</v>
      </c>
      <c r="F22" s="17">
        <v>20534</v>
      </c>
      <c r="G22" s="17">
        <v>3933</v>
      </c>
      <c r="H22" s="17">
        <v>16601</v>
      </c>
      <c r="I22" s="46"/>
      <c r="J22" s="46"/>
      <c r="K22" s="46"/>
      <c r="L22" s="46"/>
      <c r="M22" s="46"/>
      <c r="N22" s="46"/>
    </row>
    <row r="23" spans="2:14" s="31" customFormat="1" ht="11.25" customHeight="1">
      <c r="B23" s="33" t="s">
        <v>21</v>
      </c>
      <c r="C23" s="34">
        <v>1819</v>
      </c>
      <c r="D23" s="34">
        <v>461</v>
      </c>
      <c r="E23" s="34">
        <v>37</v>
      </c>
      <c r="F23" s="34">
        <v>1782</v>
      </c>
      <c r="G23" s="34">
        <v>424</v>
      </c>
      <c r="H23" s="34">
        <v>1358</v>
      </c>
      <c r="I23" s="46"/>
      <c r="J23" s="46"/>
      <c r="K23" s="46"/>
      <c r="L23" s="46"/>
      <c r="M23" s="46"/>
      <c r="N23" s="46"/>
    </row>
    <row r="24" spans="2:14" s="31" customFormat="1" ht="11.25" customHeight="1">
      <c r="B24" s="32" t="s">
        <v>22</v>
      </c>
      <c r="C24" s="34">
        <v>16312</v>
      </c>
      <c r="D24" s="34">
        <v>3382</v>
      </c>
      <c r="E24" s="17">
        <v>150</v>
      </c>
      <c r="F24" s="34">
        <v>16162</v>
      </c>
      <c r="G24" s="17">
        <v>3232</v>
      </c>
      <c r="H24" s="17">
        <v>12930</v>
      </c>
      <c r="I24" s="46"/>
      <c r="J24" s="46"/>
      <c r="K24" s="46"/>
      <c r="L24" s="46"/>
      <c r="M24" s="46"/>
      <c r="N24" s="46"/>
    </row>
    <row r="25" spans="2:14" s="31" customFormat="1" ht="11.25" customHeight="1">
      <c r="B25" s="31" t="s">
        <v>23</v>
      </c>
      <c r="C25" s="22">
        <v>2603</v>
      </c>
      <c r="D25" s="22">
        <v>290</v>
      </c>
      <c r="E25" s="18">
        <v>13</v>
      </c>
      <c r="F25" s="22">
        <v>2590</v>
      </c>
      <c r="G25" s="18">
        <v>277</v>
      </c>
      <c r="H25" s="18">
        <v>2313</v>
      </c>
      <c r="I25" s="46"/>
      <c r="J25" s="46"/>
      <c r="K25" s="46"/>
      <c r="L25" s="46"/>
      <c r="M25" s="46"/>
      <c r="N25" s="46"/>
    </row>
    <row r="26" spans="1:14" s="31" customFormat="1" ht="11.25" customHeight="1">
      <c r="A26" s="65" t="s">
        <v>24</v>
      </c>
      <c r="B26" s="65"/>
      <c r="C26" s="65"/>
      <c r="D26" s="65"/>
      <c r="E26" s="65"/>
      <c r="F26" s="65"/>
      <c r="G26" s="65"/>
      <c r="H26" s="65"/>
      <c r="I26" s="46"/>
      <c r="J26" s="46"/>
      <c r="K26" s="46"/>
      <c r="L26" s="46"/>
      <c r="M26" s="46"/>
      <c r="N26" s="46"/>
    </row>
    <row r="27" spans="1:14" s="31" customFormat="1" ht="11.25" customHeight="1">
      <c r="A27" s="73" t="s">
        <v>8</v>
      </c>
      <c r="B27" s="73"/>
      <c r="C27" s="17">
        <v>789</v>
      </c>
      <c r="D27" s="17">
        <v>182</v>
      </c>
      <c r="E27" s="17">
        <v>12</v>
      </c>
      <c r="F27" s="17">
        <v>777</v>
      </c>
      <c r="G27" s="17">
        <v>170</v>
      </c>
      <c r="H27" s="17">
        <v>607</v>
      </c>
      <c r="I27" s="46"/>
      <c r="J27" s="46"/>
      <c r="K27" s="46"/>
      <c r="L27" s="46"/>
      <c r="M27" s="46"/>
      <c r="N27" s="46"/>
    </row>
    <row r="28" spans="2:14" s="31" customFormat="1" ht="11.25" customHeight="1">
      <c r="B28" s="32" t="s">
        <v>9</v>
      </c>
      <c r="C28" s="17">
        <v>82</v>
      </c>
      <c r="D28" s="17">
        <v>21</v>
      </c>
      <c r="E28" s="17">
        <v>0</v>
      </c>
      <c r="F28" s="17">
        <v>82</v>
      </c>
      <c r="G28" s="17">
        <v>21</v>
      </c>
      <c r="H28" s="17">
        <v>61</v>
      </c>
      <c r="I28" s="46"/>
      <c r="J28" s="46"/>
      <c r="K28" s="46"/>
      <c r="L28" s="46"/>
      <c r="M28" s="46"/>
      <c r="N28" s="46"/>
    </row>
    <row r="29" spans="2:14" s="31" customFormat="1" ht="11.25" customHeight="1">
      <c r="B29" s="32" t="s">
        <v>10</v>
      </c>
      <c r="C29" s="17">
        <v>114</v>
      </c>
      <c r="D29" s="17">
        <v>36</v>
      </c>
      <c r="E29" s="17">
        <v>2</v>
      </c>
      <c r="F29" s="17">
        <v>112</v>
      </c>
      <c r="G29" s="17">
        <v>34</v>
      </c>
      <c r="H29" s="17">
        <v>78</v>
      </c>
      <c r="I29" s="46"/>
      <c r="J29" s="46"/>
      <c r="K29" s="46"/>
      <c r="L29" s="46"/>
      <c r="M29" s="46"/>
      <c r="N29" s="46"/>
    </row>
    <row r="30" spans="2:14" s="31" customFormat="1" ht="11.25" customHeight="1">
      <c r="B30" s="32" t="s">
        <v>11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46"/>
      <c r="J30" s="46"/>
      <c r="K30" s="46"/>
      <c r="L30" s="46"/>
      <c r="M30" s="46"/>
      <c r="N30" s="46"/>
    </row>
    <row r="31" spans="2:14" s="31" customFormat="1" ht="11.25" customHeight="1">
      <c r="B31" s="32" t="s">
        <v>12</v>
      </c>
      <c r="C31" s="17">
        <v>297</v>
      </c>
      <c r="D31" s="17">
        <v>43</v>
      </c>
      <c r="E31" s="17">
        <v>6</v>
      </c>
      <c r="F31" s="17">
        <v>291</v>
      </c>
      <c r="G31" s="17">
        <v>37</v>
      </c>
      <c r="H31" s="17">
        <v>254</v>
      </c>
      <c r="I31" s="46"/>
      <c r="J31" s="46"/>
      <c r="K31" s="46"/>
      <c r="L31" s="46"/>
      <c r="M31" s="46"/>
      <c r="N31" s="46"/>
    </row>
    <row r="32" spans="2:14" s="31" customFormat="1" ht="11.25" customHeight="1">
      <c r="B32" s="32" t="s">
        <v>13</v>
      </c>
      <c r="C32" s="17">
        <v>3</v>
      </c>
      <c r="D32" s="17">
        <v>0</v>
      </c>
      <c r="E32" s="17">
        <v>0</v>
      </c>
      <c r="F32" s="17">
        <v>3</v>
      </c>
      <c r="G32" s="17">
        <v>0</v>
      </c>
      <c r="H32" s="17">
        <v>3</v>
      </c>
      <c r="I32" s="46"/>
      <c r="J32" s="46"/>
      <c r="K32" s="46"/>
      <c r="L32" s="46"/>
      <c r="M32" s="46"/>
      <c r="N32" s="46"/>
    </row>
    <row r="33" spans="2:14" s="31" customFormat="1" ht="11.25" customHeight="1">
      <c r="B33" s="32" t="s">
        <v>14</v>
      </c>
      <c r="C33" s="17">
        <v>21</v>
      </c>
      <c r="D33" s="17">
        <v>5</v>
      </c>
      <c r="E33" s="17">
        <v>1</v>
      </c>
      <c r="F33" s="17">
        <v>20</v>
      </c>
      <c r="G33" s="17">
        <v>4</v>
      </c>
      <c r="H33" s="17">
        <v>16</v>
      </c>
      <c r="I33" s="46"/>
      <c r="J33" s="46"/>
      <c r="K33" s="46"/>
      <c r="L33" s="46"/>
      <c r="M33" s="46"/>
      <c r="N33" s="46"/>
    </row>
    <row r="34" spans="2:14" s="31" customFormat="1" ht="11.25" customHeight="1">
      <c r="B34" s="32" t="s">
        <v>15</v>
      </c>
      <c r="C34" s="17">
        <v>15</v>
      </c>
      <c r="D34" s="17">
        <v>4</v>
      </c>
      <c r="E34" s="17">
        <v>0</v>
      </c>
      <c r="F34" s="17">
        <v>15</v>
      </c>
      <c r="G34" s="17">
        <v>4</v>
      </c>
      <c r="H34" s="17">
        <v>11</v>
      </c>
      <c r="I34" s="46"/>
      <c r="J34" s="46"/>
      <c r="K34" s="46"/>
      <c r="L34" s="46"/>
      <c r="M34" s="46"/>
      <c r="N34" s="46"/>
    </row>
    <row r="35" spans="2:14" s="31" customFormat="1" ht="11.25" customHeight="1">
      <c r="B35" s="32" t="s">
        <v>16</v>
      </c>
      <c r="C35" s="17">
        <v>10</v>
      </c>
      <c r="D35" s="17">
        <v>3</v>
      </c>
      <c r="E35" s="17">
        <v>0</v>
      </c>
      <c r="F35" s="17">
        <v>10</v>
      </c>
      <c r="G35" s="17">
        <v>3</v>
      </c>
      <c r="H35" s="17">
        <v>7</v>
      </c>
      <c r="I35" s="46"/>
      <c r="J35" s="46"/>
      <c r="K35" s="46"/>
      <c r="L35" s="46"/>
      <c r="M35" s="46"/>
      <c r="N35" s="46"/>
    </row>
    <row r="36" spans="2:14" s="31" customFormat="1" ht="11.25" customHeight="1">
      <c r="B36" s="32" t="s">
        <v>61</v>
      </c>
      <c r="C36" s="17">
        <v>233</v>
      </c>
      <c r="D36" s="17">
        <v>66</v>
      </c>
      <c r="E36" s="17">
        <v>3</v>
      </c>
      <c r="F36" s="17">
        <v>230</v>
      </c>
      <c r="G36" s="17">
        <v>63</v>
      </c>
      <c r="H36" s="17">
        <v>167</v>
      </c>
      <c r="I36" s="46"/>
      <c r="J36" s="46"/>
      <c r="K36" s="46"/>
      <c r="L36" s="46"/>
      <c r="M36" s="46"/>
      <c r="N36" s="46"/>
    </row>
    <row r="37" spans="2:14" s="31" customFormat="1" ht="11.25" customHeight="1">
      <c r="B37" s="31" t="s">
        <v>19</v>
      </c>
      <c r="C37" s="18">
        <v>14</v>
      </c>
      <c r="D37" s="18">
        <v>4</v>
      </c>
      <c r="E37" s="18">
        <v>0</v>
      </c>
      <c r="F37" s="18">
        <v>14</v>
      </c>
      <c r="G37" s="18">
        <v>4</v>
      </c>
      <c r="H37" s="18">
        <v>10</v>
      </c>
      <c r="I37" s="46"/>
      <c r="J37" s="46"/>
      <c r="K37" s="46"/>
      <c r="L37" s="46"/>
      <c r="M37" s="46"/>
      <c r="N37" s="46"/>
    </row>
    <row r="38" spans="1:8" s="31" customFormat="1" ht="11.25" customHeight="1">
      <c r="A38" s="75"/>
      <c r="B38" s="75"/>
      <c r="C38" s="75"/>
      <c r="D38" s="75"/>
      <c r="E38" s="75"/>
      <c r="F38" s="75"/>
      <c r="G38" s="75"/>
      <c r="H38" s="75"/>
    </row>
    <row r="39" spans="1:8" s="31" customFormat="1" ht="11.25" customHeight="1">
      <c r="A39" s="73" t="s">
        <v>20</v>
      </c>
      <c r="B39" s="73"/>
      <c r="C39" s="41">
        <v>789</v>
      </c>
      <c r="D39" s="41">
        <v>182</v>
      </c>
      <c r="E39" s="41">
        <v>12</v>
      </c>
      <c r="F39" s="41">
        <v>777</v>
      </c>
      <c r="G39" s="41">
        <v>170</v>
      </c>
      <c r="H39" s="41">
        <v>607</v>
      </c>
    </row>
    <row r="40" spans="2:8" s="31" customFormat="1" ht="11.25" customHeight="1">
      <c r="B40" s="32" t="s">
        <v>21</v>
      </c>
      <c r="C40" s="41">
        <v>82</v>
      </c>
      <c r="D40" s="41">
        <v>21</v>
      </c>
      <c r="E40" s="41">
        <v>0</v>
      </c>
      <c r="F40" s="41">
        <v>82</v>
      </c>
      <c r="G40" s="41">
        <v>21</v>
      </c>
      <c r="H40" s="41">
        <v>61</v>
      </c>
    </row>
    <row r="41" spans="2:8" s="31" customFormat="1" ht="11.25" customHeight="1">
      <c r="B41" s="32" t="s">
        <v>22</v>
      </c>
      <c r="C41" s="41">
        <v>618</v>
      </c>
      <c r="D41" s="41">
        <v>146</v>
      </c>
      <c r="E41" s="41">
        <v>11</v>
      </c>
      <c r="F41" s="41">
        <v>607</v>
      </c>
      <c r="G41" s="41">
        <v>135</v>
      </c>
      <c r="H41" s="41">
        <v>472</v>
      </c>
    </row>
    <row r="42" spans="2:8" s="31" customFormat="1" ht="11.25" customHeight="1">
      <c r="B42" s="31" t="s">
        <v>23</v>
      </c>
      <c r="C42" s="42">
        <v>89</v>
      </c>
      <c r="D42" s="42">
        <v>15</v>
      </c>
      <c r="E42" s="42">
        <v>1</v>
      </c>
      <c r="F42" s="42">
        <v>88</v>
      </c>
      <c r="G42" s="42">
        <v>14</v>
      </c>
      <c r="H42" s="42">
        <v>74</v>
      </c>
    </row>
    <row r="43" spans="1:8" s="31" customFormat="1" ht="6" customHeight="1">
      <c r="A43" s="66"/>
      <c r="B43" s="66"/>
      <c r="C43" s="66"/>
      <c r="D43" s="66"/>
      <c r="E43" s="66"/>
      <c r="F43" s="66"/>
      <c r="G43" s="66"/>
      <c r="H43" s="66"/>
    </row>
    <row r="44" spans="1:8" s="31" customFormat="1" ht="11.25" customHeight="1">
      <c r="A44" s="59" t="s">
        <v>64</v>
      </c>
      <c r="B44" s="59"/>
      <c r="C44" s="59"/>
      <c r="D44" s="59"/>
      <c r="E44" s="59"/>
      <c r="F44" s="59"/>
      <c r="G44" s="59"/>
      <c r="H44" s="59"/>
    </row>
    <row r="45" spans="1:14" s="19" customFormat="1" ht="5.25" customHeight="1">
      <c r="A45" s="74"/>
      <c r="B45" s="74"/>
      <c r="C45" s="74"/>
      <c r="D45" s="74"/>
      <c r="E45" s="74"/>
      <c r="F45" s="74"/>
      <c r="G45" s="74"/>
      <c r="H45" s="74"/>
      <c r="I45" s="31"/>
      <c r="J45" s="31"/>
      <c r="K45" s="31"/>
      <c r="L45" s="31"/>
      <c r="M45" s="31"/>
      <c r="N45" s="31"/>
    </row>
    <row r="46" spans="1:14" s="20" customFormat="1" ht="11.25">
      <c r="A46" s="58" t="s">
        <v>75</v>
      </c>
      <c r="B46" s="58"/>
      <c r="C46" s="58"/>
      <c r="D46" s="58"/>
      <c r="E46" s="58"/>
      <c r="F46" s="58"/>
      <c r="G46" s="58"/>
      <c r="H46" s="58"/>
      <c r="I46" s="19"/>
      <c r="J46" s="19"/>
      <c r="K46" s="19"/>
      <c r="L46" s="19"/>
      <c r="M46" s="19"/>
      <c r="N46" s="19"/>
    </row>
    <row r="47" spans="1:14" s="19" customFormat="1" ht="5.25" customHeight="1">
      <c r="A47" s="59"/>
      <c r="B47" s="59"/>
      <c r="C47" s="59"/>
      <c r="D47" s="59"/>
      <c r="E47" s="59"/>
      <c r="F47" s="59"/>
      <c r="G47" s="59"/>
      <c r="H47" s="59"/>
      <c r="I47" s="20"/>
      <c r="J47" s="20"/>
      <c r="K47" s="20"/>
      <c r="L47" s="20"/>
      <c r="M47" s="20"/>
      <c r="N47" s="20"/>
    </row>
    <row r="48" spans="1:14" s="21" customFormat="1" ht="11.25">
      <c r="A48" s="59" t="s">
        <v>70</v>
      </c>
      <c r="B48" s="59"/>
      <c r="C48" s="59"/>
      <c r="D48" s="59"/>
      <c r="E48" s="59"/>
      <c r="F48" s="59"/>
      <c r="G48" s="59"/>
      <c r="H48" s="59"/>
      <c r="I48" s="19"/>
      <c r="J48" s="19"/>
      <c r="K48" s="19"/>
      <c r="L48" s="19"/>
      <c r="M48" s="19"/>
      <c r="N48" s="19"/>
    </row>
    <row r="49" spans="1:8" s="21" customFormat="1" ht="11.25" customHeight="1">
      <c r="A49" s="59" t="s">
        <v>44</v>
      </c>
      <c r="B49" s="59"/>
      <c r="C49" s="59"/>
      <c r="D49" s="59"/>
      <c r="E49" s="59"/>
      <c r="F49" s="59"/>
      <c r="G49" s="59"/>
      <c r="H49" s="59"/>
    </row>
    <row r="50" spans="9:14" ht="12.75">
      <c r="I50" s="21"/>
      <c r="J50" s="21"/>
      <c r="K50" s="21"/>
      <c r="L50" s="21"/>
      <c r="M50" s="21"/>
      <c r="N50" s="21"/>
    </row>
    <row r="54" spans="6:8" ht="12.75">
      <c r="F54" s="38"/>
      <c r="G54" s="38"/>
      <c r="H54" s="38"/>
    </row>
  </sheetData>
  <sheetProtection/>
  <mergeCells count="27">
    <mergeCell ref="A48:H48"/>
    <mergeCell ref="A49:H49"/>
    <mergeCell ref="A39:B39"/>
    <mergeCell ref="A43:H43"/>
    <mergeCell ref="A44:H44"/>
    <mergeCell ref="A45:H45"/>
    <mergeCell ref="A46:H46"/>
    <mergeCell ref="A47:H47"/>
    <mergeCell ref="A10:B10"/>
    <mergeCell ref="A21:H21"/>
    <mergeCell ref="A22:B22"/>
    <mergeCell ref="A26:H26"/>
    <mergeCell ref="A27:B27"/>
    <mergeCell ref="A38:H38"/>
    <mergeCell ref="A6:B6"/>
    <mergeCell ref="C6:D6"/>
    <mergeCell ref="F6:H6"/>
    <mergeCell ref="A7:H7"/>
    <mergeCell ref="A8:B8"/>
    <mergeCell ref="A9:H9"/>
    <mergeCell ref="A1:H1"/>
    <mergeCell ref="A2:H2"/>
    <mergeCell ref="A3:H3"/>
    <mergeCell ref="A4:H4"/>
    <mergeCell ref="A5:B5"/>
    <mergeCell ref="C5:D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2.7109375" style="1" customWidth="1"/>
    <col min="2" max="2" width="38.421875" style="1" customWidth="1"/>
    <col min="3" max="8" width="12.00390625" style="1" customWidth="1"/>
    <col min="9" max="16384" width="11.421875" style="1" customWidth="1"/>
  </cols>
  <sheetData>
    <row r="1" spans="1:8" s="2" customFormat="1" ht="14.25" customHeight="1">
      <c r="A1" s="81"/>
      <c r="B1" s="81"/>
      <c r="C1" s="81"/>
      <c r="D1" s="81"/>
      <c r="E1" s="81"/>
      <c r="F1" s="81"/>
      <c r="G1" s="81"/>
      <c r="H1" s="81"/>
    </row>
    <row r="2" spans="1:8" s="3" customFormat="1" ht="12.75">
      <c r="A2" s="82" t="s">
        <v>41</v>
      </c>
      <c r="B2" s="82"/>
      <c r="C2" s="82"/>
      <c r="D2" s="82"/>
      <c r="E2" s="82"/>
      <c r="F2" s="82"/>
      <c r="G2" s="82"/>
      <c r="H2" s="82"/>
    </row>
    <row r="3" spans="1:8" s="2" customFormat="1" ht="14.25" customHeight="1">
      <c r="A3" s="81"/>
      <c r="B3" s="81"/>
      <c r="C3" s="81"/>
      <c r="D3" s="81"/>
      <c r="E3" s="81"/>
      <c r="F3" s="81"/>
      <c r="G3" s="81"/>
      <c r="H3" s="81"/>
    </row>
    <row r="4" spans="1:8" s="2" customFormat="1" ht="14.25" customHeight="1">
      <c r="A4" s="83"/>
      <c r="B4" s="83"/>
      <c r="C4" s="83"/>
      <c r="D4" s="83"/>
      <c r="E4" s="83"/>
      <c r="F4" s="83"/>
      <c r="G4" s="83"/>
      <c r="H4" s="83"/>
    </row>
    <row r="5" spans="1:8" s="4" customFormat="1" ht="12" customHeight="1">
      <c r="A5" s="84"/>
      <c r="B5" s="85"/>
      <c r="C5" s="86" t="s">
        <v>1</v>
      </c>
      <c r="D5" s="85"/>
      <c r="E5" s="5" t="s">
        <v>2</v>
      </c>
      <c r="F5" s="86" t="s">
        <v>3</v>
      </c>
      <c r="G5" s="84"/>
      <c r="H5" s="84"/>
    </row>
    <row r="6" spans="1:8" s="6" customFormat="1" ht="12" customHeight="1">
      <c r="A6" s="87"/>
      <c r="B6" s="87"/>
      <c r="C6" s="88"/>
      <c r="D6" s="89"/>
      <c r="E6" s="7"/>
      <c r="F6" s="88"/>
      <c r="G6" s="90"/>
      <c r="H6" s="90"/>
    </row>
    <row r="7" spans="1:8" s="6" customFormat="1" ht="12" customHeight="1">
      <c r="A7" s="87"/>
      <c r="B7" s="87"/>
      <c r="C7" s="87"/>
      <c r="D7" s="87"/>
      <c r="E7" s="87"/>
      <c r="F7" s="87"/>
      <c r="G7" s="87"/>
      <c r="H7" s="87"/>
    </row>
    <row r="8" spans="1:8" s="6" customFormat="1" ht="12" customHeight="1">
      <c r="A8" s="91"/>
      <c r="B8" s="91"/>
      <c r="C8" s="8"/>
      <c r="D8" s="9" t="s">
        <v>4</v>
      </c>
      <c r="E8" s="9"/>
      <c r="F8" s="9" t="s">
        <v>1</v>
      </c>
      <c r="G8" s="9" t="s">
        <v>5</v>
      </c>
      <c r="H8" s="9" t="s">
        <v>6</v>
      </c>
    </row>
    <row r="9" spans="1:8" s="10" customFormat="1" ht="11.25" customHeight="1">
      <c r="A9" s="92" t="s">
        <v>7</v>
      </c>
      <c r="B9" s="92"/>
      <c r="C9" s="92"/>
      <c r="D9" s="92"/>
      <c r="E9" s="92"/>
      <c r="F9" s="92"/>
      <c r="G9" s="92"/>
      <c r="H9" s="92"/>
    </row>
    <row r="10" spans="1:8" s="10" customFormat="1" ht="11.25" customHeight="1">
      <c r="A10" s="93" t="s">
        <v>8</v>
      </c>
      <c r="B10" s="93"/>
      <c r="C10" s="12">
        <f aca="true" t="shared" si="0" ref="C10:H10">SUM(C11:C21)</f>
        <v>29955</v>
      </c>
      <c r="D10" s="12">
        <f t="shared" si="0"/>
        <v>7419</v>
      </c>
      <c r="E10" s="12">
        <f t="shared" si="0"/>
        <v>679</v>
      </c>
      <c r="F10" s="12">
        <f t="shared" si="0"/>
        <v>29276</v>
      </c>
      <c r="G10" s="12">
        <f t="shared" si="0"/>
        <v>6740</v>
      </c>
      <c r="H10" s="12">
        <f t="shared" si="0"/>
        <v>22536</v>
      </c>
    </row>
    <row r="11" spans="2:8" s="10" customFormat="1" ht="11.25" customHeight="1">
      <c r="B11" s="11" t="s">
        <v>9</v>
      </c>
      <c r="C11" s="12">
        <v>2890</v>
      </c>
      <c r="D11" s="12">
        <v>1148</v>
      </c>
      <c r="E11" s="12">
        <v>126</v>
      </c>
      <c r="F11" s="12">
        <v>2764</v>
      </c>
      <c r="G11" s="12">
        <v>1022</v>
      </c>
      <c r="H11" s="12">
        <v>1742</v>
      </c>
    </row>
    <row r="12" spans="2:8" s="10" customFormat="1" ht="11.25" customHeight="1">
      <c r="B12" s="11" t="s">
        <v>10</v>
      </c>
      <c r="C12" s="12">
        <v>3626</v>
      </c>
      <c r="D12" s="12">
        <v>1098</v>
      </c>
      <c r="E12" s="12">
        <v>75</v>
      </c>
      <c r="F12" s="12">
        <v>3551</v>
      </c>
      <c r="G12" s="12">
        <v>1023</v>
      </c>
      <c r="H12" s="12">
        <v>2528</v>
      </c>
    </row>
    <row r="13" spans="2:8" s="10" customFormat="1" ht="11.25" customHeight="1">
      <c r="B13" s="11" t="s">
        <v>11</v>
      </c>
      <c r="C13" s="12">
        <v>84</v>
      </c>
      <c r="D13" s="12">
        <v>34</v>
      </c>
      <c r="E13" s="12">
        <v>4</v>
      </c>
      <c r="F13" s="12">
        <v>80</v>
      </c>
      <c r="G13" s="12">
        <v>30</v>
      </c>
      <c r="H13" s="12">
        <v>50</v>
      </c>
    </row>
    <row r="14" spans="2:8" s="10" customFormat="1" ht="11.25" customHeight="1">
      <c r="B14" s="11" t="s">
        <v>12</v>
      </c>
      <c r="C14" s="12">
        <v>16057</v>
      </c>
      <c r="D14" s="12">
        <v>2961</v>
      </c>
      <c r="E14" s="12">
        <v>306</v>
      </c>
      <c r="F14" s="12">
        <v>15751</v>
      </c>
      <c r="G14" s="12">
        <v>2655</v>
      </c>
      <c r="H14" s="12">
        <v>13096</v>
      </c>
    </row>
    <row r="15" spans="2:8" s="10" customFormat="1" ht="11.25" customHeight="1">
      <c r="B15" s="11" t="s">
        <v>13</v>
      </c>
      <c r="C15" s="12">
        <v>259</v>
      </c>
      <c r="D15" s="12">
        <v>32</v>
      </c>
      <c r="E15" s="12">
        <v>3</v>
      </c>
      <c r="F15" s="12">
        <v>256</v>
      </c>
      <c r="G15" s="12">
        <v>29</v>
      </c>
      <c r="H15" s="12">
        <v>227</v>
      </c>
    </row>
    <row r="16" spans="2:8" s="10" customFormat="1" ht="11.25" customHeight="1">
      <c r="B16" s="11" t="s">
        <v>14</v>
      </c>
      <c r="C16" s="12">
        <v>626</v>
      </c>
      <c r="D16" s="12">
        <v>138</v>
      </c>
      <c r="E16" s="12">
        <v>7</v>
      </c>
      <c r="F16" s="12">
        <v>619</v>
      </c>
      <c r="G16" s="12">
        <v>131</v>
      </c>
      <c r="H16" s="12">
        <v>488</v>
      </c>
    </row>
    <row r="17" spans="2:8" s="10" customFormat="1" ht="11.25" customHeight="1">
      <c r="B17" s="11" t="s">
        <v>15</v>
      </c>
      <c r="C17" s="12">
        <v>2052</v>
      </c>
      <c r="D17" s="12">
        <v>557</v>
      </c>
      <c r="E17" s="12">
        <v>39</v>
      </c>
      <c r="F17" s="12">
        <v>2013</v>
      </c>
      <c r="G17" s="12">
        <v>518</v>
      </c>
      <c r="H17" s="12">
        <v>1495</v>
      </c>
    </row>
    <row r="18" spans="2:8" s="10" customFormat="1" ht="11.25" customHeight="1">
      <c r="B18" s="11" t="s">
        <v>16</v>
      </c>
      <c r="C18" s="12">
        <v>269</v>
      </c>
      <c r="D18" s="12">
        <v>71</v>
      </c>
      <c r="E18" s="12">
        <v>2</v>
      </c>
      <c r="F18" s="12">
        <v>267</v>
      </c>
      <c r="G18" s="12">
        <v>69</v>
      </c>
      <c r="H18" s="12">
        <v>198</v>
      </c>
    </row>
    <row r="19" spans="2:8" s="10" customFormat="1" ht="11.25" customHeight="1">
      <c r="B19" s="11" t="s">
        <v>17</v>
      </c>
      <c r="C19" s="12">
        <v>1858</v>
      </c>
      <c r="D19" s="12">
        <v>599</v>
      </c>
      <c r="E19" s="12">
        <v>39</v>
      </c>
      <c r="F19" s="12">
        <v>1819</v>
      </c>
      <c r="G19" s="12">
        <v>560</v>
      </c>
      <c r="H19" s="12">
        <v>1259</v>
      </c>
    </row>
    <row r="20" spans="2:8" s="10" customFormat="1" ht="11.25" customHeight="1">
      <c r="B20" s="11" t="s">
        <v>18</v>
      </c>
      <c r="C20" s="12">
        <v>2102</v>
      </c>
      <c r="D20" s="12">
        <v>740</v>
      </c>
      <c r="E20" s="12">
        <v>72</v>
      </c>
      <c r="F20" s="12">
        <v>2030</v>
      </c>
      <c r="G20" s="12">
        <v>668</v>
      </c>
      <c r="H20" s="12">
        <v>1362</v>
      </c>
    </row>
    <row r="21" spans="2:8" s="10" customFormat="1" ht="11.25" customHeight="1">
      <c r="B21" s="10" t="s">
        <v>19</v>
      </c>
      <c r="C21" s="13">
        <v>132</v>
      </c>
      <c r="D21" s="13">
        <v>41</v>
      </c>
      <c r="E21" s="13">
        <v>6</v>
      </c>
      <c r="F21" s="14">
        <v>126</v>
      </c>
      <c r="G21" s="13">
        <v>35</v>
      </c>
      <c r="H21" s="13">
        <v>91</v>
      </c>
    </row>
    <row r="22" spans="1:8" s="10" customFormat="1" ht="11.25" customHeight="1">
      <c r="A22" s="94"/>
      <c r="B22" s="94"/>
      <c r="C22" s="94"/>
      <c r="D22" s="94"/>
      <c r="E22" s="94"/>
      <c r="F22" s="94"/>
      <c r="G22" s="94"/>
      <c r="H22" s="94"/>
    </row>
    <row r="23" spans="1:8" s="10" customFormat="1" ht="11.25" customHeight="1">
      <c r="A23" s="93" t="s">
        <v>20</v>
      </c>
      <c r="B23" s="93"/>
      <c r="C23" s="12">
        <f aca="true" t="shared" si="1" ref="C23:H23">SUM(C24:C26)</f>
        <v>29955</v>
      </c>
      <c r="D23" s="12">
        <f t="shared" si="1"/>
        <v>7419</v>
      </c>
      <c r="E23" s="12">
        <f t="shared" si="1"/>
        <v>679</v>
      </c>
      <c r="F23" s="12">
        <f t="shared" si="1"/>
        <v>29276</v>
      </c>
      <c r="G23" s="12">
        <f t="shared" si="1"/>
        <v>6740</v>
      </c>
      <c r="H23" s="12">
        <f t="shared" si="1"/>
        <v>22536</v>
      </c>
    </row>
    <row r="24" spans="2:8" s="10" customFormat="1" ht="11.25" customHeight="1">
      <c r="B24" s="15" t="s">
        <v>21</v>
      </c>
      <c r="C24" s="16">
        <v>2890</v>
      </c>
      <c r="D24" s="16">
        <v>1148</v>
      </c>
      <c r="E24" s="16">
        <v>126</v>
      </c>
      <c r="F24" s="16">
        <v>2764</v>
      </c>
      <c r="G24" s="16">
        <v>1022</v>
      </c>
      <c r="H24" s="16">
        <v>1742</v>
      </c>
    </row>
    <row r="25" spans="2:8" s="10" customFormat="1" ht="11.25" customHeight="1">
      <c r="B25" s="11" t="s">
        <v>22</v>
      </c>
      <c r="C25" s="12">
        <v>20582</v>
      </c>
      <c r="D25" s="12">
        <v>5102</v>
      </c>
      <c r="E25" s="12">
        <v>447</v>
      </c>
      <c r="F25" s="12">
        <v>20135</v>
      </c>
      <c r="G25" s="12">
        <v>4655</v>
      </c>
      <c r="H25" s="12">
        <v>15480</v>
      </c>
    </row>
    <row r="26" spans="2:8" s="10" customFormat="1" ht="11.25" customHeight="1">
      <c r="B26" s="10" t="s">
        <v>23</v>
      </c>
      <c r="C26" s="13">
        <v>6483</v>
      </c>
      <c r="D26" s="13">
        <v>1169</v>
      </c>
      <c r="E26" s="13">
        <v>106</v>
      </c>
      <c r="F26" s="13">
        <v>6377</v>
      </c>
      <c r="G26" s="13">
        <v>1063</v>
      </c>
      <c r="H26" s="13">
        <v>5314</v>
      </c>
    </row>
    <row r="27" spans="1:8" s="10" customFormat="1" ht="11.25" customHeight="1">
      <c r="A27" s="95" t="s">
        <v>24</v>
      </c>
      <c r="B27" s="95"/>
      <c r="C27" s="95"/>
      <c r="D27" s="95"/>
      <c r="E27" s="95"/>
      <c r="F27" s="95"/>
      <c r="G27" s="95"/>
      <c r="H27" s="95"/>
    </row>
    <row r="28" spans="1:8" s="10" customFormat="1" ht="11.25" customHeight="1">
      <c r="A28" s="93" t="s">
        <v>8</v>
      </c>
      <c r="B28" s="93"/>
      <c r="C28" s="12">
        <f aca="true" t="shared" si="2" ref="C28:H28">SUM(C29:C39)</f>
        <v>2297</v>
      </c>
      <c r="D28" s="12">
        <f t="shared" si="2"/>
        <v>516</v>
      </c>
      <c r="E28" s="12">
        <f t="shared" si="2"/>
        <v>47</v>
      </c>
      <c r="F28" s="12">
        <f t="shared" si="2"/>
        <v>2250</v>
      </c>
      <c r="G28" s="12">
        <f t="shared" si="2"/>
        <v>469</v>
      </c>
      <c r="H28" s="12">
        <f t="shared" si="2"/>
        <v>1781</v>
      </c>
    </row>
    <row r="29" spans="2:8" s="10" customFormat="1" ht="11.25" customHeight="1">
      <c r="B29" s="11" t="s">
        <v>9</v>
      </c>
      <c r="C29" s="12">
        <v>178</v>
      </c>
      <c r="D29" s="12">
        <v>79</v>
      </c>
      <c r="E29" s="17">
        <v>15</v>
      </c>
      <c r="F29" s="12">
        <v>163</v>
      </c>
      <c r="G29" s="17">
        <v>64</v>
      </c>
      <c r="H29" s="17">
        <v>99</v>
      </c>
    </row>
    <row r="30" spans="2:8" s="10" customFormat="1" ht="11.25" customHeight="1">
      <c r="B30" s="11" t="s">
        <v>10</v>
      </c>
      <c r="C30" s="12">
        <v>125</v>
      </c>
      <c r="D30" s="12">
        <v>31</v>
      </c>
      <c r="E30" s="17">
        <v>1</v>
      </c>
      <c r="F30" s="12">
        <v>124</v>
      </c>
      <c r="G30" s="17">
        <v>30</v>
      </c>
      <c r="H30" s="17">
        <v>94</v>
      </c>
    </row>
    <row r="31" spans="2:8" s="10" customFormat="1" ht="11.25" customHeight="1">
      <c r="B31" s="11" t="s">
        <v>11</v>
      </c>
      <c r="C31" s="12">
        <v>0</v>
      </c>
      <c r="D31" s="12">
        <v>0</v>
      </c>
      <c r="E31" s="17">
        <v>0</v>
      </c>
      <c r="F31" s="12">
        <v>0</v>
      </c>
      <c r="G31" s="17">
        <v>0</v>
      </c>
      <c r="H31" s="17">
        <v>0</v>
      </c>
    </row>
    <row r="32" spans="2:8" s="10" customFormat="1" ht="11.25" customHeight="1">
      <c r="B32" s="11" t="s">
        <v>12</v>
      </c>
      <c r="C32" s="12">
        <v>1315</v>
      </c>
      <c r="D32" s="12">
        <v>200</v>
      </c>
      <c r="E32" s="17">
        <v>15</v>
      </c>
      <c r="F32" s="12">
        <v>1300</v>
      </c>
      <c r="G32" s="17">
        <v>185</v>
      </c>
      <c r="H32" s="17">
        <v>1115</v>
      </c>
    </row>
    <row r="33" spans="2:8" s="10" customFormat="1" ht="11.25" customHeight="1">
      <c r="B33" s="11" t="s">
        <v>13</v>
      </c>
      <c r="C33" s="12">
        <v>9</v>
      </c>
      <c r="D33" s="12">
        <v>3</v>
      </c>
      <c r="E33" s="17">
        <v>1</v>
      </c>
      <c r="F33" s="12">
        <v>8</v>
      </c>
      <c r="G33" s="17">
        <v>2</v>
      </c>
      <c r="H33" s="17">
        <v>6</v>
      </c>
    </row>
    <row r="34" spans="2:8" s="10" customFormat="1" ht="11.25" customHeight="1">
      <c r="B34" s="11" t="s">
        <v>14</v>
      </c>
      <c r="C34" s="12">
        <v>56</v>
      </c>
      <c r="D34" s="12">
        <v>3</v>
      </c>
      <c r="E34" s="17">
        <v>0</v>
      </c>
      <c r="F34" s="12">
        <v>56</v>
      </c>
      <c r="G34" s="17">
        <v>3</v>
      </c>
      <c r="H34" s="17">
        <v>53</v>
      </c>
    </row>
    <row r="35" spans="2:8" s="10" customFormat="1" ht="11.25" customHeight="1">
      <c r="B35" s="11" t="s">
        <v>15</v>
      </c>
      <c r="C35" s="12">
        <v>163</v>
      </c>
      <c r="D35" s="12">
        <v>47</v>
      </c>
      <c r="E35" s="17">
        <v>1</v>
      </c>
      <c r="F35" s="12">
        <v>162</v>
      </c>
      <c r="G35" s="17">
        <v>46</v>
      </c>
      <c r="H35" s="17">
        <v>116</v>
      </c>
    </row>
    <row r="36" spans="2:8" s="10" customFormat="1" ht="11.25" customHeight="1">
      <c r="B36" s="11" t="s">
        <v>16</v>
      </c>
      <c r="C36" s="12">
        <v>43</v>
      </c>
      <c r="D36" s="12">
        <v>12</v>
      </c>
      <c r="E36" s="17">
        <v>1</v>
      </c>
      <c r="F36" s="12">
        <v>42</v>
      </c>
      <c r="G36" s="17">
        <v>11</v>
      </c>
      <c r="H36" s="17">
        <v>31</v>
      </c>
    </row>
    <row r="37" spans="2:8" s="10" customFormat="1" ht="11.25" customHeight="1">
      <c r="B37" s="11" t="s">
        <v>17</v>
      </c>
      <c r="C37" s="12">
        <v>172</v>
      </c>
      <c r="D37" s="12">
        <v>55</v>
      </c>
      <c r="E37" s="17">
        <v>2</v>
      </c>
      <c r="F37" s="12">
        <v>170</v>
      </c>
      <c r="G37" s="17">
        <v>53</v>
      </c>
      <c r="H37" s="17">
        <v>117</v>
      </c>
    </row>
    <row r="38" spans="2:8" s="10" customFormat="1" ht="11.25" customHeight="1">
      <c r="B38" s="11" t="s">
        <v>18</v>
      </c>
      <c r="C38" s="12">
        <v>232</v>
      </c>
      <c r="D38" s="12">
        <v>82</v>
      </c>
      <c r="E38" s="17">
        <v>10</v>
      </c>
      <c r="F38" s="12">
        <v>222</v>
      </c>
      <c r="G38" s="17">
        <v>72</v>
      </c>
      <c r="H38" s="17">
        <v>150</v>
      </c>
    </row>
    <row r="39" spans="2:8" s="10" customFormat="1" ht="11.25" customHeight="1">
      <c r="B39" s="10" t="s">
        <v>19</v>
      </c>
      <c r="C39" s="14">
        <v>4</v>
      </c>
      <c r="D39" s="14">
        <v>4</v>
      </c>
      <c r="E39" s="22">
        <v>1</v>
      </c>
      <c r="F39" s="14">
        <v>3</v>
      </c>
      <c r="G39" s="22">
        <v>3</v>
      </c>
      <c r="H39" s="22">
        <v>0</v>
      </c>
    </row>
    <row r="40" spans="1:8" s="10" customFormat="1" ht="11.25" customHeight="1">
      <c r="A40" s="94"/>
      <c r="B40" s="94"/>
      <c r="C40" s="94"/>
      <c r="D40" s="94"/>
      <c r="E40" s="94"/>
      <c r="F40" s="94"/>
      <c r="G40" s="94"/>
      <c r="H40" s="94"/>
    </row>
    <row r="41" spans="1:8" s="10" customFormat="1" ht="11.25" customHeight="1">
      <c r="A41" s="93" t="s">
        <v>20</v>
      </c>
      <c r="B41" s="93"/>
      <c r="C41" s="12">
        <f aca="true" t="shared" si="3" ref="C41:H41">SUM(C42:C52)</f>
        <v>2297</v>
      </c>
      <c r="D41" s="12">
        <f t="shared" si="3"/>
        <v>516</v>
      </c>
      <c r="E41" s="12">
        <f t="shared" si="3"/>
        <v>47</v>
      </c>
      <c r="F41" s="12">
        <f t="shared" si="3"/>
        <v>2250</v>
      </c>
      <c r="G41" s="12">
        <f t="shared" si="3"/>
        <v>469</v>
      </c>
      <c r="H41" s="12">
        <f t="shared" si="3"/>
        <v>1781</v>
      </c>
    </row>
    <row r="42" spans="2:8" s="10" customFormat="1" ht="11.25" customHeight="1">
      <c r="B42" s="11" t="s">
        <v>21</v>
      </c>
      <c r="C42" s="12">
        <v>178</v>
      </c>
      <c r="D42" s="12">
        <v>79</v>
      </c>
      <c r="E42" s="12">
        <v>15</v>
      </c>
      <c r="F42" s="12">
        <v>163</v>
      </c>
      <c r="G42" s="12">
        <v>64</v>
      </c>
      <c r="H42" s="12">
        <v>99</v>
      </c>
    </row>
    <row r="43" spans="2:8" s="10" customFormat="1" ht="11.25" customHeight="1">
      <c r="B43" s="11" t="s">
        <v>22</v>
      </c>
      <c r="C43" s="12">
        <v>1609</v>
      </c>
      <c r="D43" s="12">
        <v>341</v>
      </c>
      <c r="E43" s="12">
        <v>27</v>
      </c>
      <c r="F43" s="12">
        <v>1582</v>
      </c>
      <c r="G43" s="12">
        <v>314</v>
      </c>
      <c r="H43" s="12">
        <v>1268</v>
      </c>
    </row>
    <row r="44" spans="2:8" s="10" customFormat="1" ht="11.25" customHeight="1">
      <c r="B44" s="10" t="s">
        <v>23</v>
      </c>
      <c r="C44" s="13">
        <v>510</v>
      </c>
      <c r="D44" s="13">
        <v>96</v>
      </c>
      <c r="E44" s="13">
        <v>5</v>
      </c>
      <c r="F44" s="13">
        <v>505</v>
      </c>
      <c r="G44" s="13">
        <v>91</v>
      </c>
      <c r="H44" s="13">
        <v>414</v>
      </c>
    </row>
    <row r="45" spans="1:8" s="19" customFormat="1" ht="5.25" customHeight="1">
      <c r="A45" s="98"/>
      <c r="B45" s="98"/>
      <c r="C45" s="98"/>
      <c r="D45" s="98"/>
      <c r="E45" s="98"/>
      <c r="F45" s="98"/>
      <c r="G45" s="98"/>
      <c r="H45" s="98"/>
    </row>
    <row r="46" spans="1:8" s="20" customFormat="1" ht="9" customHeight="1">
      <c r="A46" s="102" t="s">
        <v>75</v>
      </c>
      <c r="B46" s="102"/>
      <c r="C46" s="102"/>
      <c r="D46" s="102"/>
      <c r="E46" s="102"/>
      <c r="F46" s="102"/>
      <c r="G46" s="102"/>
      <c r="H46" s="102"/>
    </row>
    <row r="47" spans="1:8" s="19" customFormat="1" ht="5.25" customHeight="1">
      <c r="A47" s="99"/>
      <c r="B47" s="99"/>
      <c r="C47" s="99"/>
      <c r="D47" s="99"/>
      <c r="E47" s="99"/>
      <c r="F47" s="99"/>
      <c r="G47" s="99"/>
      <c r="H47" s="99"/>
    </row>
    <row r="48" spans="1:8" s="21" customFormat="1" ht="11.25" customHeight="1">
      <c r="A48" s="97" t="s">
        <v>27</v>
      </c>
      <c r="B48" s="97"/>
      <c r="C48" s="97"/>
      <c r="D48" s="97"/>
      <c r="E48" s="97"/>
      <c r="F48" s="97"/>
      <c r="G48" s="97"/>
      <c r="H48" s="97"/>
    </row>
    <row r="49" spans="1:8" s="21" customFormat="1" ht="11.25" customHeight="1">
      <c r="A49" s="97" t="s">
        <v>44</v>
      </c>
      <c r="B49" s="97"/>
      <c r="C49" s="97"/>
      <c r="D49" s="97"/>
      <c r="E49" s="97"/>
      <c r="F49" s="97"/>
      <c r="G49" s="97"/>
      <c r="H49" s="97"/>
    </row>
  </sheetData>
  <sheetProtection/>
  <mergeCells count="25">
    <mergeCell ref="A1:H1"/>
    <mergeCell ref="A2:H2"/>
    <mergeCell ref="A3:H3"/>
    <mergeCell ref="A4:H4"/>
    <mergeCell ref="A5:B5"/>
    <mergeCell ref="C5:D5"/>
    <mergeCell ref="F5:H5"/>
    <mergeCell ref="A6:B6"/>
    <mergeCell ref="C6:D6"/>
    <mergeCell ref="F6:H6"/>
    <mergeCell ref="A22:H22"/>
    <mergeCell ref="A23:B23"/>
    <mergeCell ref="A27:H27"/>
    <mergeCell ref="A28:B28"/>
    <mergeCell ref="A7:H7"/>
    <mergeCell ref="A8:B8"/>
    <mergeCell ref="A9:H9"/>
    <mergeCell ref="A10:B10"/>
    <mergeCell ref="A47:H47"/>
    <mergeCell ref="A48:H48"/>
    <mergeCell ref="A49:H49"/>
    <mergeCell ref="A40:H40"/>
    <mergeCell ref="A41:B41"/>
    <mergeCell ref="A45:H45"/>
    <mergeCell ref="A46:H46"/>
  </mergeCells>
  <printOptions/>
  <pageMargins left="0" right="0.7874015748031497" top="0" bottom="0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2.7109375" style="1" customWidth="1"/>
    <col min="2" max="2" width="38.421875" style="1" customWidth="1"/>
    <col min="3" max="8" width="12.00390625" style="1" customWidth="1"/>
    <col min="9" max="16384" width="11.421875" style="1" customWidth="1"/>
  </cols>
  <sheetData>
    <row r="1" spans="1:8" s="2" customFormat="1" ht="14.25" customHeight="1">
      <c r="A1" s="81"/>
      <c r="B1" s="81"/>
      <c r="C1" s="81"/>
      <c r="D1" s="81"/>
      <c r="E1" s="81"/>
      <c r="F1" s="81"/>
      <c r="G1" s="81"/>
      <c r="H1" s="81"/>
    </row>
    <row r="2" spans="1:8" s="3" customFormat="1" ht="12.75">
      <c r="A2" s="82" t="s">
        <v>42</v>
      </c>
      <c r="B2" s="82"/>
      <c r="C2" s="82"/>
      <c r="D2" s="82"/>
      <c r="E2" s="82"/>
      <c r="F2" s="82"/>
      <c r="G2" s="82"/>
      <c r="H2" s="82"/>
    </row>
    <row r="3" spans="1:8" s="2" customFormat="1" ht="14.25" customHeight="1">
      <c r="A3" s="81"/>
      <c r="B3" s="81"/>
      <c r="C3" s="81"/>
      <c r="D3" s="81"/>
      <c r="E3" s="81"/>
      <c r="F3" s="81"/>
      <c r="G3" s="81"/>
      <c r="H3" s="81"/>
    </row>
    <row r="4" spans="1:8" s="2" customFormat="1" ht="14.25" customHeight="1">
      <c r="A4" s="83"/>
      <c r="B4" s="83"/>
      <c r="C4" s="83"/>
      <c r="D4" s="83"/>
      <c r="E4" s="83"/>
      <c r="F4" s="83"/>
      <c r="G4" s="83"/>
      <c r="H4" s="83"/>
    </row>
    <row r="5" spans="1:8" s="4" customFormat="1" ht="12" customHeight="1">
      <c r="A5" s="84"/>
      <c r="B5" s="85"/>
      <c r="C5" s="86" t="s">
        <v>1</v>
      </c>
      <c r="D5" s="85"/>
      <c r="E5" s="5" t="s">
        <v>2</v>
      </c>
      <c r="F5" s="86" t="s">
        <v>3</v>
      </c>
      <c r="G5" s="84"/>
      <c r="H5" s="84"/>
    </row>
    <row r="6" spans="1:8" s="6" customFormat="1" ht="12" customHeight="1">
      <c r="A6" s="87"/>
      <c r="B6" s="87"/>
      <c r="C6" s="88"/>
      <c r="D6" s="89"/>
      <c r="E6" s="7"/>
      <c r="F6" s="88"/>
      <c r="G6" s="90"/>
      <c r="H6" s="90"/>
    </row>
    <row r="7" spans="1:8" s="6" customFormat="1" ht="12" customHeight="1">
      <c r="A7" s="87"/>
      <c r="B7" s="87"/>
      <c r="C7" s="87"/>
      <c r="D7" s="87"/>
      <c r="E7" s="87"/>
      <c r="F7" s="87"/>
      <c r="G7" s="87"/>
      <c r="H7" s="87"/>
    </row>
    <row r="8" spans="1:8" s="6" customFormat="1" ht="12" customHeight="1">
      <c r="A8" s="91"/>
      <c r="B8" s="91"/>
      <c r="C8" s="8"/>
      <c r="D8" s="9" t="s">
        <v>4</v>
      </c>
      <c r="E8" s="9"/>
      <c r="F8" s="9" t="s">
        <v>1</v>
      </c>
      <c r="G8" s="9" t="s">
        <v>5</v>
      </c>
      <c r="H8" s="9" t="s">
        <v>6</v>
      </c>
    </row>
    <row r="9" spans="1:8" s="10" customFormat="1" ht="11.25" customHeight="1">
      <c r="A9" s="92" t="s">
        <v>7</v>
      </c>
      <c r="B9" s="92"/>
      <c r="C9" s="92"/>
      <c r="D9" s="92"/>
      <c r="E9" s="92"/>
      <c r="F9" s="92"/>
      <c r="G9" s="92"/>
      <c r="H9" s="92"/>
    </row>
    <row r="10" spans="1:8" s="10" customFormat="1" ht="11.25" customHeight="1">
      <c r="A10" s="93" t="s">
        <v>8</v>
      </c>
      <c r="B10" s="93"/>
      <c r="C10" s="12">
        <f aca="true" t="shared" si="0" ref="C10:H10">SUM(C11:C21)</f>
        <v>28933</v>
      </c>
      <c r="D10" s="12">
        <f t="shared" si="0"/>
        <v>7872</v>
      </c>
      <c r="E10" s="12">
        <f t="shared" si="0"/>
        <v>723</v>
      </c>
      <c r="F10" s="12">
        <f t="shared" si="0"/>
        <v>28210</v>
      </c>
      <c r="G10" s="12">
        <f t="shared" si="0"/>
        <v>7149</v>
      </c>
      <c r="H10" s="12">
        <f t="shared" si="0"/>
        <v>21061</v>
      </c>
    </row>
    <row r="11" spans="2:8" s="10" customFormat="1" ht="11.25" customHeight="1">
      <c r="B11" s="11" t="s">
        <v>9</v>
      </c>
      <c r="C11" s="12">
        <v>2950</v>
      </c>
      <c r="D11" s="12">
        <v>1265</v>
      </c>
      <c r="E11" s="12">
        <v>124</v>
      </c>
      <c r="F11" s="12">
        <v>2826</v>
      </c>
      <c r="G11" s="12">
        <v>1141</v>
      </c>
      <c r="H11" s="12">
        <v>1685</v>
      </c>
    </row>
    <row r="12" spans="2:8" s="10" customFormat="1" ht="11.25" customHeight="1">
      <c r="B12" s="11" t="s">
        <v>10</v>
      </c>
      <c r="C12" s="12">
        <v>3342</v>
      </c>
      <c r="D12" s="12">
        <v>1050</v>
      </c>
      <c r="E12" s="12">
        <v>43</v>
      </c>
      <c r="F12" s="12">
        <v>3299</v>
      </c>
      <c r="G12" s="12">
        <v>1007</v>
      </c>
      <c r="H12" s="12">
        <v>2292</v>
      </c>
    </row>
    <row r="13" spans="2:8" s="10" customFormat="1" ht="11.25" customHeight="1">
      <c r="B13" s="11" t="s">
        <v>11</v>
      </c>
      <c r="C13" s="12">
        <v>96</v>
      </c>
      <c r="D13" s="12">
        <v>37</v>
      </c>
      <c r="E13" s="12">
        <v>5</v>
      </c>
      <c r="F13" s="12">
        <v>91</v>
      </c>
      <c r="G13" s="12">
        <v>32</v>
      </c>
      <c r="H13" s="12">
        <v>59</v>
      </c>
    </row>
    <row r="14" spans="2:8" s="10" customFormat="1" ht="11.25" customHeight="1">
      <c r="B14" s="11" t="s">
        <v>12</v>
      </c>
      <c r="C14" s="12">
        <v>15346</v>
      </c>
      <c r="D14" s="12">
        <v>3215</v>
      </c>
      <c r="E14" s="12">
        <v>356</v>
      </c>
      <c r="F14" s="12">
        <v>14990</v>
      </c>
      <c r="G14" s="12">
        <v>2859</v>
      </c>
      <c r="H14" s="12">
        <v>12131</v>
      </c>
    </row>
    <row r="15" spans="2:8" s="10" customFormat="1" ht="11.25" customHeight="1">
      <c r="B15" s="11" t="s">
        <v>13</v>
      </c>
      <c r="C15" s="12">
        <v>278</v>
      </c>
      <c r="D15" s="12">
        <v>45</v>
      </c>
      <c r="E15" s="12">
        <v>1</v>
      </c>
      <c r="F15" s="12">
        <v>277</v>
      </c>
      <c r="G15" s="12">
        <v>44</v>
      </c>
      <c r="H15" s="12">
        <v>233</v>
      </c>
    </row>
    <row r="16" spans="2:8" s="10" customFormat="1" ht="11.25" customHeight="1">
      <c r="B16" s="11" t="s">
        <v>14</v>
      </c>
      <c r="C16" s="12">
        <v>681</v>
      </c>
      <c r="D16" s="12">
        <v>127</v>
      </c>
      <c r="E16" s="12">
        <v>14</v>
      </c>
      <c r="F16" s="12">
        <v>667</v>
      </c>
      <c r="G16" s="12">
        <v>113</v>
      </c>
      <c r="H16" s="12">
        <v>554</v>
      </c>
    </row>
    <row r="17" spans="2:8" s="10" customFormat="1" ht="11.25" customHeight="1">
      <c r="B17" s="11" t="s">
        <v>15</v>
      </c>
      <c r="C17" s="12">
        <v>1888</v>
      </c>
      <c r="D17" s="12">
        <v>587</v>
      </c>
      <c r="E17" s="12">
        <v>48</v>
      </c>
      <c r="F17" s="12">
        <v>1840</v>
      </c>
      <c r="G17" s="12">
        <v>539</v>
      </c>
      <c r="H17" s="12">
        <v>1301</v>
      </c>
    </row>
    <row r="18" spans="2:8" s="10" customFormat="1" ht="11.25" customHeight="1">
      <c r="B18" s="11" t="s">
        <v>16</v>
      </c>
      <c r="C18" s="12">
        <v>264</v>
      </c>
      <c r="D18" s="12">
        <v>71</v>
      </c>
      <c r="E18" s="12">
        <v>2</v>
      </c>
      <c r="F18" s="12">
        <v>262</v>
      </c>
      <c r="G18" s="12">
        <v>69</v>
      </c>
      <c r="H18" s="12">
        <v>193</v>
      </c>
    </row>
    <row r="19" spans="2:8" s="10" customFormat="1" ht="11.25" customHeight="1">
      <c r="B19" s="11" t="s">
        <v>17</v>
      </c>
      <c r="C19" s="12">
        <v>1874</v>
      </c>
      <c r="D19" s="12">
        <v>617</v>
      </c>
      <c r="E19" s="12">
        <v>32</v>
      </c>
      <c r="F19" s="12">
        <v>1842</v>
      </c>
      <c r="G19" s="12">
        <v>585</v>
      </c>
      <c r="H19" s="12">
        <v>1257</v>
      </c>
    </row>
    <row r="20" spans="2:8" s="10" customFormat="1" ht="11.25" customHeight="1">
      <c r="B20" s="11" t="s">
        <v>18</v>
      </c>
      <c r="C20" s="12">
        <v>2126</v>
      </c>
      <c r="D20" s="12">
        <v>825</v>
      </c>
      <c r="E20" s="12">
        <v>86</v>
      </c>
      <c r="F20" s="12">
        <v>2040</v>
      </c>
      <c r="G20" s="12">
        <v>739</v>
      </c>
      <c r="H20" s="12">
        <v>1301</v>
      </c>
    </row>
    <row r="21" spans="2:8" s="10" customFormat="1" ht="11.25" customHeight="1">
      <c r="B21" s="10" t="s">
        <v>19</v>
      </c>
      <c r="C21" s="13">
        <v>88</v>
      </c>
      <c r="D21" s="13">
        <v>33</v>
      </c>
      <c r="E21" s="13">
        <v>12</v>
      </c>
      <c r="F21" s="14">
        <v>76</v>
      </c>
      <c r="G21" s="13">
        <v>21</v>
      </c>
      <c r="H21" s="13">
        <v>55</v>
      </c>
    </row>
    <row r="22" spans="1:8" s="10" customFormat="1" ht="11.25" customHeight="1">
      <c r="A22" s="94"/>
      <c r="B22" s="94"/>
      <c r="C22" s="94"/>
      <c r="D22" s="94"/>
      <c r="E22" s="94"/>
      <c r="F22" s="94"/>
      <c r="G22" s="94"/>
      <c r="H22" s="94"/>
    </row>
    <row r="23" spans="1:8" s="10" customFormat="1" ht="11.25" customHeight="1">
      <c r="A23" s="93" t="s">
        <v>20</v>
      </c>
      <c r="B23" s="93"/>
      <c r="C23" s="12">
        <f aca="true" t="shared" si="1" ref="C23:H23">SUM(C24:C26)</f>
        <v>28933</v>
      </c>
      <c r="D23" s="12">
        <f t="shared" si="1"/>
        <v>7872</v>
      </c>
      <c r="E23" s="12">
        <f t="shared" si="1"/>
        <v>723</v>
      </c>
      <c r="F23" s="12">
        <f t="shared" si="1"/>
        <v>28210</v>
      </c>
      <c r="G23" s="12">
        <f t="shared" si="1"/>
        <v>7149</v>
      </c>
      <c r="H23" s="12">
        <f t="shared" si="1"/>
        <v>21061</v>
      </c>
    </row>
    <row r="24" spans="2:8" s="10" customFormat="1" ht="11.25" customHeight="1">
      <c r="B24" s="15" t="s">
        <v>21</v>
      </c>
      <c r="C24" s="16">
        <v>2950</v>
      </c>
      <c r="D24" s="16">
        <v>1265</v>
      </c>
      <c r="E24" s="16">
        <v>124</v>
      </c>
      <c r="F24" s="16">
        <v>2826</v>
      </c>
      <c r="G24" s="16">
        <v>1141</v>
      </c>
      <c r="H24" s="16">
        <v>1685</v>
      </c>
    </row>
    <row r="25" spans="2:8" s="10" customFormat="1" ht="11.25" customHeight="1">
      <c r="B25" s="11" t="s">
        <v>22</v>
      </c>
      <c r="C25" s="12">
        <v>19778</v>
      </c>
      <c r="D25" s="12">
        <v>5346</v>
      </c>
      <c r="E25" s="12">
        <v>480</v>
      </c>
      <c r="F25" s="12">
        <v>19298</v>
      </c>
      <c r="G25" s="12">
        <v>4866</v>
      </c>
      <c r="H25" s="12">
        <v>14432</v>
      </c>
    </row>
    <row r="26" spans="2:8" s="10" customFormat="1" ht="11.25" customHeight="1">
      <c r="B26" s="10" t="s">
        <v>23</v>
      </c>
      <c r="C26" s="13">
        <v>6205</v>
      </c>
      <c r="D26" s="13">
        <v>1261</v>
      </c>
      <c r="E26" s="13">
        <v>119</v>
      </c>
      <c r="F26" s="13">
        <v>6086</v>
      </c>
      <c r="G26" s="13">
        <v>1142</v>
      </c>
      <c r="H26" s="13">
        <v>4944</v>
      </c>
    </row>
    <row r="27" spans="1:8" s="10" customFormat="1" ht="11.25" customHeight="1">
      <c r="A27" s="95" t="s">
        <v>24</v>
      </c>
      <c r="B27" s="95"/>
      <c r="C27" s="95"/>
      <c r="D27" s="95"/>
      <c r="E27" s="95"/>
      <c r="F27" s="95"/>
      <c r="G27" s="95"/>
      <c r="H27" s="95"/>
    </row>
    <row r="28" spans="1:8" s="10" customFormat="1" ht="11.25" customHeight="1">
      <c r="A28" s="93" t="s">
        <v>8</v>
      </c>
      <c r="B28" s="93"/>
      <c r="C28" s="12">
        <f aca="true" t="shared" si="2" ref="C28:H28">SUM(C29:C39)</f>
        <v>2318</v>
      </c>
      <c r="D28" s="12">
        <f t="shared" si="2"/>
        <v>522</v>
      </c>
      <c r="E28" s="12">
        <f t="shared" si="2"/>
        <v>40</v>
      </c>
      <c r="F28" s="12">
        <f t="shared" si="2"/>
        <v>2278</v>
      </c>
      <c r="G28" s="12">
        <f t="shared" si="2"/>
        <v>482</v>
      </c>
      <c r="H28" s="12">
        <f t="shared" si="2"/>
        <v>1796</v>
      </c>
    </row>
    <row r="29" spans="2:8" s="10" customFormat="1" ht="11.25" customHeight="1">
      <c r="B29" s="11" t="s">
        <v>9</v>
      </c>
      <c r="C29" s="12">
        <v>164</v>
      </c>
      <c r="D29" s="12">
        <v>73</v>
      </c>
      <c r="E29" s="17">
        <v>8</v>
      </c>
      <c r="F29" s="12">
        <v>156</v>
      </c>
      <c r="G29" s="17">
        <v>65</v>
      </c>
      <c r="H29" s="17">
        <v>91</v>
      </c>
    </row>
    <row r="30" spans="2:8" s="10" customFormat="1" ht="11.25" customHeight="1">
      <c r="B30" s="11" t="s">
        <v>10</v>
      </c>
      <c r="C30" s="12">
        <v>100</v>
      </c>
      <c r="D30" s="12">
        <v>33</v>
      </c>
      <c r="E30" s="17">
        <v>1</v>
      </c>
      <c r="F30" s="12">
        <v>99</v>
      </c>
      <c r="G30" s="17">
        <v>32</v>
      </c>
      <c r="H30" s="17">
        <v>67</v>
      </c>
    </row>
    <row r="31" spans="2:8" s="10" customFormat="1" ht="11.25" customHeight="1">
      <c r="B31" s="11" t="s">
        <v>11</v>
      </c>
      <c r="C31" s="12">
        <v>1</v>
      </c>
      <c r="D31" s="12">
        <v>0</v>
      </c>
      <c r="E31" s="17">
        <v>0</v>
      </c>
      <c r="F31" s="12">
        <v>1</v>
      </c>
      <c r="G31" s="17">
        <v>0</v>
      </c>
      <c r="H31" s="17">
        <v>1</v>
      </c>
    </row>
    <row r="32" spans="2:8" s="10" customFormat="1" ht="11.25" customHeight="1">
      <c r="B32" s="11" t="s">
        <v>12</v>
      </c>
      <c r="C32" s="12">
        <v>1397</v>
      </c>
      <c r="D32" s="12">
        <v>211</v>
      </c>
      <c r="E32" s="17">
        <v>22</v>
      </c>
      <c r="F32" s="12">
        <v>1375</v>
      </c>
      <c r="G32" s="17">
        <v>189</v>
      </c>
      <c r="H32" s="17">
        <v>1186</v>
      </c>
    </row>
    <row r="33" spans="2:8" s="10" customFormat="1" ht="11.25" customHeight="1">
      <c r="B33" s="11" t="s">
        <v>13</v>
      </c>
      <c r="C33" s="12">
        <v>30</v>
      </c>
      <c r="D33" s="12">
        <v>6</v>
      </c>
      <c r="E33" s="17">
        <v>0</v>
      </c>
      <c r="F33" s="12">
        <v>30</v>
      </c>
      <c r="G33" s="17">
        <v>6</v>
      </c>
      <c r="H33" s="17">
        <v>24</v>
      </c>
    </row>
    <row r="34" spans="2:8" s="10" customFormat="1" ht="11.25" customHeight="1">
      <c r="B34" s="11" t="s">
        <v>14</v>
      </c>
      <c r="C34" s="12">
        <v>53</v>
      </c>
      <c r="D34" s="12">
        <v>10</v>
      </c>
      <c r="E34" s="17">
        <v>1</v>
      </c>
      <c r="F34" s="12">
        <v>52</v>
      </c>
      <c r="G34" s="17">
        <v>9</v>
      </c>
      <c r="H34" s="17">
        <v>43</v>
      </c>
    </row>
    <row r="35" spans="2:8" s="10" customFormat="1" ht="11.25" customHeight="1">
      <c r="B35" s="11" t="s">
        <v>15</v>
      </c>
      <c r="C35" s="12">
        <v>135</v>
      </c>
      <c r="D35" s="12">
        <v>48</v>
      </c>
      <c r="E35" s="17">
        <v>4</v>
      </c>
      <c r="F35" s="12">
        <v>131</v>
      </c>
      <c r="G35" s="17">
        <v>44</v>
      </c>
      <c r="H35" s="17">
        <v>87</v>
      </c>
    </row>
    <row r="36" spans="2:8" s="10" customFormat="1" ht="11.25" customHeight="1">
      <c r="B36" s="11" t="s">
        <v>16</v>
      </c>
      <c r="C36" s="12">
        <v>34</v>
      </c>
      <c r="D36" s="12">
        <v>10</v>
      </c>
      <c r="E36" s="17">
        <v>0</v>
      </c>
      <c r="F36" s="12">
        <v>34</v>
      </c>
      <c r="G36" s="17">
        <v>10</v>
      </c>
      <c r="H36" s="17">
        <v>24</v>
      </c>
    </row>
    <row r="37" spans="2:8" s="10" customFormat="1" ht="11.25" customHeight="1">
      <c r="B37" s="11" t="s">
        <v>17</v>
      </c>
      <c r="C37" s="12">
        <v>180</v>
      </c>
      <c r="D37" s="12">
        <v>52</v>
      </c>
      <c r="E37" s="17">
        <v>0</v>
      </c>
      <c r="F37" s="12">
        <v>180</v>
      </c>
      <c r="G37" s="17">
        <v>52</v>
      </c>
      <c r="H37" s="17">
        <v>128</v>
      </c>
    </row>
    <row r="38" spans="2:8" s="10" customFormat="1" ht="11.25" customHeight="1">
      <c r="B38" s="11" t="s">
        <v>18</v>
      </c>
      <c r="C38" s="12">
        <v>219</v>
      </c>
      <c r="D38" s="12">
        <v>79</v>
      </c>
      <c r="E38" s="17">
        <v>4</v>
      </c>
      <c r="F38" s="12">
        <v>215</v>
      </c>
      <c r="G38" s="17">
        <v>75</v>
      </c>
      <c r="H38" s="17">
        <v>140</v>
      </c>
    </row>
    <row r="39" spans="2:8" s="10" customFormat="1" ht="11.25" customHeight="1">
      <c r="B39" s="10" t="s">
        <v>19</v>
      </c>
      <c r="C39" s="13">
        <v>5</v>
      </c>
      <c r="D39" s="13">
        <v>0</v>
      </c>
      <c r="E39" s="18">
        <v>0</v>
      </c>
      <c r="F39" s="13">
        <v>5</v>
      </c>
      <c r="G39" s="18">
        <v>0</v>
      </c>
      <c r="H39" s="18">
        <v>5</v>
      </c>
    </row>
    <row r="40" spans="1:8" s="10" customFormat="1" ht="11.25" customHeight="1">
      <c r="A40" s="94"/>
      <c r="B40" s="94"/>
      <c r="C40" s="94"/>
      <c r="D40" s="94"/>
      <c r="E40" s="94"/>
      <c r="F40" s="94"/>
      <c r="G40" s="94"/>
      <c r="H40" s="94"/>
    </row>
    <row r="41" spans="1:8" s="10" customFormat="1" ht="11.25" customHeight="1">
      <c r="A41" s="93" t="s">
        <v>20</v>
      </c>
      <c r="B41" s="93"/>
      <c r="C41" s="12">
        <f aca="true" t="shared" si="3" ref="C41:H41">SUM(C42:C52)</f>
        <v>2318</v>
      </c>
      <c r="D41" s="12">
        <f t="shared" si="3"/>
        <v>522</v>
      </c>
      <c r="E41" s="12">
        <f t="shared" si="3"/>
        <v>40</v>
      </c>
      <c r="F41" s="12">
        <f t="shared" si="3"/>
        <v>2278</v>
      </c>
      <c r="G41" s="12">
        <f t="shared" si="3"/>
        <v>482</v>
      </c>
      <c r="H41" s="12">
        <f t="shared" si="3"/>
        <v>1796</v>
      </c>
    </row>
    <row r="42" spans="2:8" s="10" customFormat="1" ht="11.25" customHeight="1">
      <c r="B42" s="11" t="s">
        <v>21</v>
      </c>
      <c r="C42" s="12">
        <v>164</v>
      </c>
      <c r="D42" s="12">
        <v>73</v>
      </c>
      <c r="E42" s="12">
        <v>8</v>
      </c>
      <c r="F42" s="12">
        <v>156</v>
      </c>
      <c r="G42" s="12">
        <v>65</v>
      </c>
      <c r="H42" s="12">
        <v>91</v>
      </c>
    </row>
    <row r="43" spans="2:8" s="10" customFormat="1" ht="11.25" customHeight="1">
      <c r="B43" s="11" t="s">
        <v>22</v>
      </c>
      <c r="C43" s="12">
        <v>1586</v>
      </c>
      <c r="D43" s="12">
        <v>354</v>
      </c>
      <c r="E43" s="12">
        <v>23</v>
      </c>
      <c r="F43" s="12">
        <v>1563</v>
      </c>
      <c r="G43" s="12">
        <v>331</v>
      </c>
      <c r="H43" s="12">
        <v>1232</v>
      </c>
    </row>
    <row r="44" spans="2:8" s="10" customFormat="1" ht="11.25" customHeight="1">
      <c r="B44" s="10" t="s">
        <v>23</v>
      </c>
      <c r="C44" s="13">
        <v>568</v>
      </c>
      <c r="D44" s="13">
        <v>95</v>
      </c>
      <c r="E44" s="13">
        <v>9</v>
      </c>
      <c r="F44" s="13">
        <v>559</v>
      </c>
      <c r="G44" s="13">
        <v>86</v>
      </c>
      <c r="H44" s="13">
        <v>473</v>
      </c>
    </row>
    <row r="45" spans="1:8" s="19" customFormat="1" ht="5.25" customHeight="1">
      <c r="A45" s="98"/>
      <c r="B45" s="98"/>
      <c r="C45" s="98"/>
      <c r="D45" s="98"/>
      <c r="E45" s="98"/>
      <c r="F45" s="98"/>
      <c r="G45" s="98"/>
      <c r="H45" s="98"/>
    </row>
    <row r="46" spans="1:8" s="20" customFormat="1" ht="9" customHeight="1">
      <c r="A46" s="102" t="s">
        <v>75</v>
      </c>
      <c r="B46" s="102"/>
      <c r="C46" s="102"/>
      <c r="D46" s="102"/>
      <c r="E46" s="102"/>
      <c r="F46" s="102"/>
      <c r="G46" s="102"/>
      <c r="H46" s="102"/>
    </row>
    <row r="47" spans="1:8" s="19" customFormat="1" ht="5.25" customHeight="1">
      <c r="A47" s="99"/>
      <c r="B47" s="99"/>
      <c r="C47" s="99"/>
      <c r="D47" s="99"/>
      <c r="E47" s="99"/>
      <c r="F47" s="99"/>
      <c r="G47" s="99"/>
      <c r="H47" s="99"/>
    </row>
    <row r="48" spans="1:8" s="21" customFormat="1" ht="11.25" customHeight="1">
      <c r="A48" s="97" t="s">
        <v>27</v>
      </c>
      <c r="B48" s="97"/>
      <c r="C48" s="97"/>
      <c r="D48" s="97"/>
      <c r="E48" s="97"/>
      <c r="F48" s="97"/>
      <c r="G48" s="97"/>
      <c r="H48" s="97"/>
    </row>
    <row r="49" spans="1:8" s="21" customFormat="1" ht="11.25" customHeight="1">
      <c r="A49" s="97" t="s">
        <v>44</v>
      </c>
      <c r="B49" s="97"/>
      <c r="C49" s="97"/>
      <c r="D49" s="97"/>
      <c r="E49" s="97"/>
      <c r="F49" s="97"/>
      <c r="G49" s="97"/>
      <c r="H49" s="97"/>
    </row>
  </sheetData>
  <sheetProtection/>
  <mergeCells count="25">
    <mergeCell ref="A1:H1"/>
    <mergeCell ref="A2:H2"/>
    <mergeCell ref="A3:H3"/>
    <mergeCell ref="A4:H4"/>
    <mergeCell ref="A5:B5"/>
    <mergeCell ref="C5:D5"/>
    <mergeCell ref="F5:H5"/>
    <mergeCell ref="A6:B6"/>
    <mergeCell ref="C6:D6"/>
    <mergeCell ref="F6:H6"/>
    <mergeCell ref="A22:H22"/>
    <mergeCell ref="A23:B23"/>
    <mergeCell ref="A27:H27"/>
    <mergeCell ref="A28:B28"/>
    <mergeCell ref="A7:H7"/>
    <mergeCell ref="A8:B8"/>
    <mergeCell ref="A9:H9"/>
    <mergeCell ref="A10:B10"/>
    <mergeCell ref="A47:H47"/>
    <mergeCell ref="A48:H48"/>
    <mergeCell ref="A49:H49"/>
    <mergeCell ref="A40:H40"/>
    <mergeCell ref="A41:B41"/>
    <mergeCell ref="A45:H45"/>
    <mergeCell ref="A46:H46"/>
  </mergeCells>
  <printOptions/>
  <pageMargins left="0" right="0.7874015748031497" top="0" bottom="0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2.7109375" style="1" customWidth="1"/>
    <col min="2" max="2" width="38.421875" style="1" customWidth="1"/>
    <col min="3" max="8" width="12.00390625" style="1" customWidth="1"/>
    <col min="9" max="16384" width="11.421875" style="1" customWidth="1"/>
  </cols>
  <sheetData>
    <row r="1" spans="1:8" s="2" customFormat="1" ht="14.25" customHeight="1">
      <c r="A1" s="81"/>
      <c r="B1" s="81"/>
      <c r="C1" s="81"/>
      <c r="D1" s="81"/>
      <c r="E1" s="81"/>
      <c r="F1" s="81"/>
      <c r="G1" s="81"/>
      <c r="H1" s="81"/>
    </row>
    <row r="2" spans="1:8" s="3" customFormat="1" ht="12.75">
      <c r="A2" s="82" t="s">
        <v>43</v>
      </c>
      <c r="B2" s="82"/>
      <c r="C2" s="82"/>
      <c r="D2" s="82"/>
      <c r="E2" s="82"/>
      <c r="F2" s="82"/>
      <c r="G2" s="82"/>
      <c r="H2" s="82"/>
    </row>
    <row r="3" spans="1:8" s="2" customFormat="1" ht="14.25" customHeight="1">
      <c r="A3" s="81"/>
      <c r="B3" s="81"/>
      <c r="C3" s="81"/>
      <c r="D3" s="81"/>
      <c r="E3" s="81"/>
      <c r="F3" s="81"/>
      <c r="G3" s="81"/>
      <c r="H3" s="81"/>
    </row>
    <row r="4" spans="1:8" s="2" customFormat="1" ht="14.25" customHeight="1">
      <c r="A4" s="83"/>
      <c r="B4" s="83"/>
      <c r="C4" s="83"/>
      <c r="D4" s="83"/>
      <c r="E4" s="83"/>
      <c r="F4" s="83"/>
      <c r="G4" s="83"/>
      <c r="H4" s="83"/>
    </row>
    <row r="5" spans="1:8" s="4" customFormat="1" ht="12" customHeight="1">
      <c r="A5" s="84"/>
      <c r="B5" s="85"/>
      <c r="C5" s="86" t="s">
        <v>1</v>
      </c>
      <c r="D5" s="85"/>
      <c r="E5" s="5" t="s">
        <v>2</v>
      </c>
      <c r="F5" s="86" t="s">
        <v>3</v>
      </c>
      <c r="G5" s="84"/>
      <c r="H5" s="84"/>
    </row>
    <row r="6" spans="1:8" s="6" customFormat="1" ht="12" customHeight="1">
      <c r="A6" s="87"/>
      <c r="B6" s="87"/>
      <c r="C6" s="88"/>
      <c r="D6" s="89"/>
      <c r="E6" s="7"/>
      <c r="F6" s="88"/>
      <c r="G6" s="90"/>
      <c r="H6" s="90"/>
    </row>
    <row r="7" spans="1:8" s="6" customFormat="1" ht="12" customHeight="1">
      <c r="A7" s="87"/>
      <c r="B7" s="87"/>
      <c r="C7" s="87"/>
      <c r="D7" s="87"/>
      <c r="E7" s="87"/>
      <c r="F7" s="87"/>
      <c r="G7" s="87"/>
      <c r="H7" s="87"/>
    </row>
    <row r="8" spans="1:8" s="6" customFormat="1" ht="12" customHeight="1">
      <c r="A8" s="91"/>
      <c r="B8" s="91"/>
      <c r="C8" s="8"/>
      <c r="D8" s="9" t="s">
        <v>4</v>
      </c>
      <c r="E8" s="9"/>
      <c r="F8" s="9" t="s">
        <v>1</v>
      </c>
      <c r="G8" s="9" t="s">
        <v>5</v>
      </c>
      <c r="H8" s="9" t="s">
        <v>6</v>
      </c>
    </row>
    <row r="9" spans="1:8" s="10" customFormat="1" ht="11.25" customHeight="1">
      <c r="A9" s="92" t="s">
        <v>7</v>
      </c>
      <c r="B9" s="92"/>
      <c r="C9" s="92"/>
      <c r="D9" s="92"/>
      <c r="E9" s="92"/>
      <c r="F9" s="92"/>
      <c r="G9" s="92"/>
      <c r="H9" s="92"/>
    </row>
    <row r="10" spans="1:8" s="10" customFormat="1" ht="11.25" customHeight="1">
      <c r="A10" s="93" t="s">
        <v>8</v>
      </c>
      <c r="B10" s="93"/>
      <c r="C10" s="12">
        <f aca="true" t="shared" si="0" ref="C10:H10">SUM(C11:C21)</f>
        <v>29517</v>
      </c>
      <c r="D10" s="12">
        <f t="shared" si="0"/>
        <v>8678</v>
      </c>
      <c r="E10" s="12">
        <f t="shared" si="0"/>
        <v>834</v>
      </c>
      <c r="F10" s="12">
        <f t="shared" si="0"/>
        <v>28683</v>
      </c>
      <c r="G10" s="12">
        <f t="shared" si="0"/>
        <v>7844</v>
      </c>
      <c r="H10" s="12">
        <f t="shared" si="0"/>
        <v>20839</v>
      </c>
    </row>
    <row r="11" spans="2:8" s="10" customFormat="1" ht="11.25" customHeight="1">
      <c r="B11" s="11" t="s">
        <v>9</v>
      </c>
      <c r="C11" s="12">
        <v>3083</v>
      </c>
      <c r="D11" s="12">
        <v>1387</v>
      </c>
      <c r="E11" s="12">
        <v>148</v>
      </c>
      <c r="F11" s="12">
        <v>2935</v>
      </c>
      <c r="G11" s="12">
        <v>1239</v>
      </c>
      <c r="H11" s="12">
        <v>1696</v>
      </c>
    </row>
    <row r="12" spans="2:8" s="10" customFormat="1" ht="11.25" customHeight="1">
      <c r="B12" s="11" t="s">
        <v>10</v>
      </c>
      <c r="C12" s="12">
        <v>3287</v>
      </c>
      <c r="D12" s="12">
        <v>1069</v>
      </c>
      <c r="E12" s="12">
        <v>55</v>
      </c>
      <c r="F12" s="12">
        <v>3232</v>
      </c>
      <c r="G12" s="12">
        <v>1014</v>
      </c>
      <c r="H12" s="12">
        <v>2218</v>
      </c>
    </row>
    <row r="13" spans="2:8" s="10" customFormat="1" ht="11.25" customHeight="1">
      <c r="B13" s="11" t="s">
        <v>11</v>
      </c>
      <c r="C13" s="12">
        <v>104</v>
      </c>
      <c r="D13" s="12">
        <v>49</v>
      </c>
      <c r="E13" s="12">
        <v>3</v>
      </c>
      <c r="F13" s="12">
        <v>101</v>
      </c>
      <c r="G13" s="12">
        <v>46</v>
      </c>
      <c r="H13" s="12">
        <v>55</v>
      </c>
    </row>
    <row r="14" spans="2:8" s="10" customFormat="1" ht="11.25" customHeight="1">
      <c r="B14" s="11" t="s">
        <v>12</v>
      </c>
      <c r="C14" s="12">
        <v>15477</v>
      </c>
      <c r="D14" s="12">
        <v>3616</v>
      </c>
      <c r="E14" s="12">
        <v>430</v>
      </c>
      <c r="F14" s="12">
        <v>15047</v>
      </c>
      <c r="G14" s="12">
        <v>3186</v>
      </c>
      <c r="H14" s="12">
        <v>11861</v>
      </c>
    </row>
    <row r="15" spans="2:8" s="10" customFormat="1" ht="11.25" customHeight="1">
      <c r="B15" s="11" t="s">
        <v>13</v>
      </c>
      <c r="C15" s="12">
        <v>306</v>
      </c>
      <c r="D15" s="12">
        <v>72</v>
      </c>
      <c r="E15" s="12">
        <v>8</v>
      </c>
      <c r="F15" s="12">
        <v>298</v>
      </c>
      <c r="G15" s="12">
        <v>64</v>
      </c>
      <c r="H15" s="12">
        <v>234</v>
      </c>
    </row>
    <row r="16" spans="2:8" s="10" customFormat="1" ht="11.25" customHeight="1">
      <c r="B16" s="11" t="s">
        <v>14</v>
      </c>
      <c r="C16" s="12">
        <v>654</v>
      </c>
      <c r="D16" s="12">
        <v>166</v>
      </c>
      <c r="E16" s="12">
        <v>22</v>
      </c>
      <c r="F16" s="12">
        <v>632</v>
      </c>
      <c r="G16" s="12">
        <v>144</v>
      </c>
      <c r="H16" s="12">
        <v>488</v>
      </c>
    </row>
    <row r="17" spans="2:8" s="10" customFormat="1" ht="11.25" customHeight="1">
      <c r="B17" s="11" t="s">
        <v>15</v>
      </c>
      <c r="C17" s="12">
        <v>2115</v>
      </c>
      <c r="D17" s="12">
        <v>627</v>
      </c>
      <c r="E17" s="12">
        <v>36</v>
      </c>
      <c r="F17" s="12">
        <v>2079</v>
      </c>
      <c r="G17" s="12">
        <v>591</v>
      </c>
      <c r="H17" s="12">
        <v>1488</v>
      </c>
    </row>
    <row r="18" spans="2:8" s="10" customFormat="1" ht="11.25" customHeight="1">
      <c r="B18" s="11" t="s">
        <v>16</v>
      </c>
      <c r="C18" s="12">
        <v>253</v>
      </c>
      <c r="D18" s="12">
        <v>84</v>
      </c>
      <c r="E18" s="12">
        <v>3</v>
      </c>
      <c r="F18" s="12">
        <v>250</v>
      </c>
      <c r="G18" s="12">
        <v>81</v>
      </c>
      <c r="H18" s="12">
        <v>169</v>
      </c>
    </row>
    <row r="19" spans="2:8" s="10" customFormat="1" ht="11.25" customHeight="1">
      <c r="B19" s="11" t="s">
        <v>17</v>
      </c>
      <c r="C19" s="12">
        <v>1980</v>
      </c>
      <c r="D19" s="12">
        <v>709</v>
      </c>
      <c r="E19" s="12">
        <v>37</v>
      </c>
      <c r="F19" s="12">
        <v>1943</v>
      </c>
      <c r="G19" s="12">
        <v>672</v>
      </c>
      <c r="H19" s="12">
        <v>1271</v>
      </c>
    </row>
    <row r="20" spans="2:8" s="10" customFormat="1" ht="11.25" customHeight="1">
      <c r="B20" s="11" t="s">
        <v>18</v>
      </c>
      <c r="C20" s="12">
        <v>2137</v>
      </c>
      <c r="D20" s="12">
        <v>861</v>
      </c>
      <c r="E20" s="12">
        <v>84</v>
      </c>
      <c r="F20" s="12">
        <v>2053</v>
      </c>
      <c r="G20" s="12">
        <v>777</v>
      </c>
      <c r="H20" s="12">
        <v>1276</v>
      </c>
    </row>
    <row r="21" spans="2:8" s="10" customFormat="1" ht="11.25" customHeight="1">
      <c r="B21" s="10" t="s">
        <v>19</v>
      </c>
      <c r="C21" s="13">
        <v>121</v>
      </c>
      <c r="D21" s="13">
        <v>38</v>
      </c>
      <c r="E21" s="13">
        <v>8</v>
      </c>
      <c r="F21" s="14">
        <v>113</v>
      </c>
      <c r="G21" s="13">
        <v>30</v>
      </c>
      <c r="H21" s="13">
        <v>83</v>
      </c>
    </row>
    <row r="22" spans="1:8" s="10" customFormat="1" ht="11.25" customHeight="1">
      <c r="A22" s="94"/>
      <c r="B22" s="94"/>
      <c r="C22" s="94"/>
      <c r="D22" s="94"/>
      <c r="E22" s="94"/>
      <c r="F22" s="94"/>
      <c r="G22" s="94"/>
      <c r="H22" s="94"/>
    </row>
    <row r="23" spans="1:8" s="10" customFormat="1" ht="11.25" customHeight="1">
      <c r="A23" s="93" t="s">
        <v>20</v>
      </c>
      <c r="B23" s="93"/>
      <c r="C23" s="12">
        <f aca="true" t="shared" si="1" ref="C23:H23">SUM(C24:C26)</f>
        <v>29517</v>
      </c>
      <c r="D23" s="12">
        <f t="shared" si="1"/>
        <v>8678</v>
      </c>
      <c r="E23" s="12">
        <f t="shared" si="1"/>
        <v>834</v>
      </c>
      <c r="F23" s="12">
        <f t="shared" si="1"/>
        <v>28683</v>
      </c>
      <c r="G23" s="12">
        <f t="shared" si="1"/>
        <v>7844</v>
      </c>
      <c r="H23" s="12">
        <f t="shared" si="1"/>
        <v>20839</v>
      </c>
    </row>
    <row r="24" spans="2:8" s="10" customFormat="1" ht="11.25" customHeight="1">
      <c r="B24" s="15" t="s">
        <v>21</v>
      </c>
      <c r="C24" s="16">
        <v>3083</v>
      </c>
      <c r="D24" s="16">
        <v>1387</v>
      </c>
      <c r="E24" s="16">
        <v>148</v>
      </c>
      <c r="F24" s="16">
        <v>2935</v>
      </c>
      <c r="G24" s="16">
        <v>1239</v>
      </c>
      <c r="H24" s="16">
        <v>1696</v>
      </c>
    </row>
    <row r="25" spans="2:8" s="10" customFormat="1" ht="11.25" customHeight="1">
      <c r="B25" s="11" t="s">
        <v>22</v>
      </c>
      <c r="C25" s="12">
        <v>19986</v>
      </c>
      <c r="D25" s="12">
        <v>5772</v>
      </c>
      <c r="E25" s="12">
        <v>518</v>
      </c>
      <c r="F25" s="12">
        <v>19468</v>
      </c>
      <c r="G25" s="12">
        <v>5254</v>
      </c>
      <c r="H25" s="12">
        <v>14214</v>
      </c>
    </row>
    <row r="26" spans="2:8" s="10" customFormat="1" ht="11.25" customHeight="1">
      <c r="B26" s="10" t="s">
        <v>23</v>
      </c>
      <c r="C26" s="13">
        <v>6448</v>
      </c>
      <c r="D26" s="13">
        <v>1519</v>
      </c>
      <c r="E26" s="13">
        <v>168</v>
      </c>
      <c r="F26" s="13">
        <v>6280</v>
      </c>
      <c r="G26" s="13">
        <v>1351</v>
      </c>
      <c r="H26" s="13">
        <v>4929</v>
      </c>
    </row>
    <row r="27" spans="1:8" s="10" customFormat="1" ht="11.25" customHeight="1">
      <c r="A27" s="95" t="s">
        <v>24</v>
      </c>
      <c r="B27" s="95"/>
      <c r="C27" s="95"/>
      <c r="D27" s="95"/>
      <c r="E27" s="95"/>
      <c r="F27" s="95"/>
      <c r="G27" s="95"/>
      <c r="H27" s="95"/>
    </row>
    <row r="28" spans="1:8" s="10" customFormat="1" ht="11.25" customHeight="1">
      <c r="A28" s="93" t="s">
        <v>8</v>
      </c>
      <c r="B28" s="93"/>
      <c r="C28" s="12">
        <f aca="true" t="shared" si="2" ref="C28:H28">SUM(C29:C39)</f>
        <v>2431</v>
      </c>
      <c r="D28" s="12">
        <f t="shared" si="2"/>
        <v>566</v>
      </c>
      <c r="E28" s="12">
        <f t="shared" si="2"/>
        <v>48</v>
      </c>
      <c r="F28" s="12">
        <f t="shared" si="2"/>
        <v>2383</v>
      </c>
      <c r="G28" s="12">
        <f t="shared" si="2"/>
        <v>518</v>
      </c>
      <c r="H28" s="12">
        <f t="shared" si="2"/>
        <v>1865</v>
      </c>
    </row>
    <row r="29" spans="2:8" s="10" customFormat="1" ht="11.25" customHeight="1">
      <c r="B29" s="11" t="s">
        <v>9</v>
      </c>
      <c r="C29" s="12">
        <v>178</v>
      </c>
      <c r="D29" s="12">
        <v>72</v>
      </c>
      <c r="E29" s="17">
        <v>5</v>
      </c>
      <c r="F29" s="12">
        <v>173</v>
      </c>
      <c r="G29" s="17">
        <v>67</v>
      </c>
      <c r="H29" s="17">
        <v>106</v>
      </c>
    </row>
    <row r="30" spans="2:8" s="10" customFormat="1" ht="11.25" customHeight="1">
      <c r="B30" s="11" t="s">
        <v>10</v>
      </c>
      <c r="C30" s="12">
        <v>99</v>
      </c>
      <c r="D30" s="12">
        <v>35</v>
      </c>
      <c r="E30" s="17">
        <v>2</v>
      </c>
      <c r="F30" s="12">
        <v>97</v>
      </c>
      <c r="G30" s="17">
        <v>33</v>
      </c>
      <c r="H30" s="17">
        <v>64</v>
      </c>
    </row>
    <row r="31" spans="2:8" s="10" customFormat="1" ht="11.25" customHeight="1">
      <c r="B31" s="11" t="s">
        <v>11</v>
      </c>
      <c r="C31" s="12">
        <v>4</v>
      </c>
      <c r="D31" s="12">
        <v>2</v>
      </c>
      <c r="E31" s="17">
        <v>0</v>
      </c>
      <c r="F31" s="12">
        <v>4</v>
      </c>
      <c r="G31" s="17">
        <v>2</v>
      </c>
      <c r="H31" s="17">
        <v>2</v>
      </c>
    </row>
    <row r="32" spans="2:8" s="10" customFormat="1" ht="11.25" customHeight="1">
      <c r="B32" s="11" t="s">
        <v>12</v>
      </c>
      <c r="C32" s="12">
        <v>1449</v>
      </c>
      <c r="D32" s="12">
        <v>227</v>
      </c>
      <c r="E32" s="17">
        <v>24</v>
      </c>
      <c r="F32" s="12">
        <v>1425</v>
      </c>
      <c r="G32" s="17">
        <v>203</v>
      </c>
      <c r="H32" s="17">
        <v>1222</v>
      </c>
    </row>
    <row r="33" spans="2:8" s="10" customFormat="1" ht="11.25" customHeight="1">
      <c r="B33" s="11" t="s">
        <v>13</v>
      </c>
      <c r="C33" s="12">
        <v>64</v>
      </c>
      <c r="D33" s="12">
        <v>31</v>
      </c>
      <c r="E33" s="17">
        <v>8</v>
      </c>
      <c r="F33" s="12">
        <v>56</v>
      </c>
      <c r="G33" s="17">
        <v>23</v>
      </c>
      <c r="H33" s="17">
        <v>33</v>
      </c>
    </row>
    <row r="34" spans="2:8" s="10" customFormat="1" ht="11.25" customHeight="1">
      <c r="B34" s="11" t="s">
        <v>14</v>
      </c>
      <c r="C34" s="12">
        <v>42</v>
      </c>
      <c r="D34" s="12">
        <v>4</v>
      </c>
      <c r="E34" s="17">
        <v>0</v>
      </c>
      <c r="F34" s="12">
        <v>42</v>
      </c>
      <c r="G34" s="17">
        <v>4</v>
      </c>
      <c r="H34" s="17">
        <v>38</v>
      </c>
    </row>
    <row r="35" spans="2:8" s="10" customFormat="1" ht="11.25" customHeight="1">
      <c r="B35" s="11" t="s">
        <v>15</v>
      </c>
      <c r="C35" s="12">
        <v>162</v>
      </c>
      <c r="D35" s="12">
        <v>44</v>
      </c>
      <c r="E35" s="17">
        <v>2</v>
      </c>
      <c r="F35" s="12">
        <v>160</v>
      </c>
      <c r="G35" s="17">
        <v>42</v>
      </c>
      <c r="H35" s="17">
        <v>118</v>
      </c>
    </row>
    <row r="36" spans="2:8" s="10" customFormat="1" ht="11.25" customHeight="1">
      <c r="B36" s="11" t="s">
        <v>16</v>
      </c>
      <c r="C36" s="12">
        <v>31</v>
      </c>
      <c r="D36" s="12">
        <v>11</v>
      </c>
      <c r="E36" s="17">
        <v>0</v>
      </c>
      <c r="F36" s="12">
        <v>31</v>
      </c>
      <c r="G36" s="17">
        <v>11</v>
      </c>
      <c r="H36" s="17">
        <v>20</v>
      </c>
    </row>
    <row r="37" spans="2:8" s="10" customFormat="1" ht="11.25" customHeight="1">
      <c r="B37" s="11" t="s">
        <v>17</v>
      </c>
      <c r="C37" s="12">
        <v>198</v>
      </c>
      <c r="D37" s="12">
        <v>64</v>
      </c>
      <c r="E37" s="17">
        <v>1</v>
      </c>
      <c r="F37" s="12">
        <v>197</v>
      </c>
      <c r="G37" s="17">
        <v>63</v>
      </c>
      <c r="H37" s="17">
        <v>134</v>
      </c>
    </row>
    <row r="38" spans="2:8" s="10" customFormat="1" ht="11.25" customHeight="1">
      <c r="B38" s="11" t="s">
        <v>18</v>
      </c>
      <c r="C38" s="12">
        <v>203</v>
      </c>
      <c r="D38" s="12">
        <v>75</v>
      </c>
      <c r="E38" s="17">
        <v>6</v>
      </c>
      <c r="F38" s="12">
        <v>197</v>
      </c>
      <c r="G38" s="17">
        <v>69</v>
      </c>
      <c r="H38" s="17">
        <v>128</v>
      </c>
    </row>
    <row r="39" spans="2:8" s="10" customFormat="1" ht="11.25" customHeight="1">
      <c r="B39" s="10" t="s">
        <v>19</v>
      </c>
      <c r="C39" s="13">
        <v>1</v>
      </c>
      <c r="D39" s="13">
        <v>1</v>
      </c>
      <c r="E39" s="18">
        <v>0</v>
      </c>
      <c r="F39" s="13">
        <v>1</v>
      </c>
      <c r="G39" s="18">
        <v>1</v>
      </c>
      <c r="H39" s="18">
        <v>0</v>
      </c>
    </row>
    <row r="40" spans="1:8" s="10" customFormat="1" ht="11.25" customHeight="1">
      <c r="A40" s="94"/>
      <c r="B40" s="94"/>
      <c r="C40" s="94"/>
      <c r="D40" s="94"/>
      <c r="E40" s="94"/>
      <c r="F40" s="94"/>
      <c r="G40" s="94"/>
      <c r="H40" s="94"/>
    </row>
    <row r="41" spans="1:8" s="10" customFormat="1" ht="11.25" customHeight="1">
      <c r="A41" s="93" t="s">
        <v>20</v>
      </c>
      <c r="B41" s="93"/>
      <c r="C41" s="12">
        <f aca="true" t="shared" si="3" ref="C41:H41">SUM(C42:C52)</f>
        <v>2431</v>
      </c>
      <c r="D41" s="12">
        <f t="shared" si="3"/>
        <v>566</v>
      </c>
      <c r="E41" s="12">
        <f t="shared" si="3"/>
        <v>48</v>
      </c>
      <c r="F41" s="12">
        <f t="shared" si="3"/>
        <v>2383</v>
      </c>
      <c r="G41" s="12">
        <f t="shared" si="3"/>
        <v>518</v>
      </c>
      <c r="H41" s="12">
        <f t="shared" si="3"/>
        <v>1865</v>
      </c>
    </row>
    <row r="42" spans="2:8" s="10" customFormat="1" ht="11.25" customHeight="1">
      <c r="B42" s="11" t="s">
        <v>21</v>
      </c>
      <c r="C42" s="12">
        <v>178</v>
      </c>
      <c r="D42" s="12">
        <v>72</v>
      </c>
      <c r="E42" s="12">
        <v>5</v>
      </c>
      <c r="F42" s="12">
        <v>173</v>
      </c>
      <c r="G42" s="12">
        <v>67</v>
      </c>
      <c r="H42" s="12">
        <v>106</v>
      </c>
    </row>
    <row r="43" spans="2:8" s="10" customFormat="1" ht="11.25" customHeight="1">
      <c r="B43" s="11" t="s">
        <v>22</v>
      </c>
      <c r="C43" s="12">
        <v>1637</v>
      </c>
      <c r="D43" s="12">
        <v>369</v>
      </c>
      <c r="E43" s="12">
        <v>25</v>
      </c>
      <c r="F43" s="12">
        <v>1612</v>
      </c>
      <c r="G43" s="12">
        <v>344</v>
      </c>
      <c r="H43" s="12">
        <v>1268</v>
      </c>
    </row>
    <row r="44" spans="2:8" s="10" customFormat="1" ht="11.25" customHeight="1">
      <c r="B44" s="10" t="s">
        <v>23</v>
      </c>
      <c r="C44" s="13">
        <v>616</v>
      </c>
      <c r="D44" s="13">
        <v>125</v>
      </c>
      <c r="E44" s="13">
        <v>18</v>
      </c>
      <c r="F44" s="13">
        <v>598</v>
      </c>
      <c r="G44" s="13">
        <v>107</v>
      </c>
      <c r="H44" s="13">
        <v>491</v>
      </c>
    </row>
    <row r="45" spans="1:8" s="19" customFormat="1" ht="5.25" customHeight="1">
      <c r="A45" s="98"/>
      <c r="B45" s="98"/>
      <c r="C45" s="98"/>
      <c r="D45" s="98"/>
      <c r="E45" s="98"/>
      <c r="F45" s="98"/>
      <c r="G45" s="98"/>
      <c r="H45" s="98"/>
    </row>
    <row r="46" spans="1:8" s="20" customFormat="1" ht="9" customHeight="1">
      <c r="A46" s="102" t="s">
        <v>75</v>
      </c>
      <c r="B46" s="102"/>
      <c r="C46" s="102"/>
      <c r="D46" s="102"/>
      <c r="E46" s="102"/>
      <c r="F46" s="102"/>
      <c r="G46" s="102"/>
      <c r="H46" s="102"/>
    </row>
    <row r="47" spans="1:8" s="19" customFormat="1" ht="5.25" customHeight="1">
      <c r="A47" s="99"/>
      <c r="B47" s="99"/>
      <c r="C47" s="99"/>
      <c r="D47" s="99"/>
      <c r="E47" s="99"/>
      <c r="F47" s="99"/>
      <c r="G47" s="99"/>
      <c r="H47" s="99"/>
    </row>
    <row r="48" spans="1:8" s="21" customFormat="1" ht="11.25" customHeight="1">
      <c r="A48" s="97" t="s">
        <v>27</v>
      </c>
      <c r="B48" s="97"/>
      <c r="C48" s="97"/>
      <c r="D48" s="97"/>
      <c r="E48" s="97"/>
      <c r="F48" s="97"/>
      <c r="G48" s="97"/>
      <c r="H48" s="97"/>
    </row>
    <row r="49" spans="1:8" s="21" customFormat="1" ht="11.25" customHeight="1">
      <c r="A49" s="97" t="s">
        <v>44</v>
      </c>
      <c r="B49" s="97"/>
      <c r="C49" s="97"/>
      <c r="D49" s="97"/>
      <c r="E49" s="97"/>
      <c r="F49" s="97"/>
      <c r="G49" s="97"/>
      <c r="H49" s="97"/>
    </row>
  </sheetData>
  <sheetProtection/>
  <mergeCells count="25">
    <mergeCell ref="A1:H1"/>
    <mergeCell ref="A2:H2"/>
    <mergeCell ref="A3:H3"/>
    <mergeCell ref="A4:H4"/>
    <mergeCell ref="A5:B5"/>
    <mergeCell ref="C5:D5"/>
    <mergeCell ref="F5:H5"/>
    <mergeCell ref="A6:B6"/>
    <mergeCell ref="C6:D6"/>
    <mergeCell ref="F6:H6"/>
    <mergeCell ref="A22:H22"/>
    <mergeCell ref="A23:B23"/>
    <mergeCell ref="A27:H27"/>
    <mergeCell ref="A28:B28"/>
    <mergeCell ref="A7:H7"/>
    <mergeCell ref="A8:B8"/>
    <mergeCell ref="A9:H9"/>
    <mergeCell ref="A10:B10"/>
    <mergeCell ref="A47:H47"/>
    <mergeCell ref="A48:H48"/>
    <mergeCell ref="A49:H49"/>
    <mergeCell ref="A40:H40"/>
    <mergeCell ref="A41:B41"/>
    <mergeCell ref="A45:H45"/>
    <mergeCell ref="A46:H46"/>
  </mergeCells>
  <printOptions/>
  <pageMargins left="0" right="0.7874015748031497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2.7109375" style="35" customWidth="1"/>
    <col min="2" max="2" width="45.00390625" style="35" customWidth="1"/>
    <col min="3" max="8" width="12.00390625" style="35" customWidth="1"/>
    <col min="9" max="16384" width="9.140625" style="35" customWidth="1"/>
  </cols>
  <sheetData>
    <row r="1" spans="1:8" s="27" customFormat="1" ht="14.25" customHeight="1">
      <c r="A1" s="67"/>
      <c r="B1" s="67"/>
      <c r="C1" s="67"/>
      <c r="D1" s="67"/>
      <c r="E1" s="67"/>
      <c r="F1" s="67"/>
      <c r="G1" s="67"/>
      <c r="H1" s="67"/>
    </row>
    <row r="2" spans="1:8" s="28" customFormat="1" ht="12.75" customHeight="1">
      <c r="A2" s="68" t="s">
        <v>68</v>
      </c>
      <c r="B2" s="68"/>
      <c r="C2" s="68"/>
      <c r="D2" s="68"/>
      <c r="E2" s="68"/>
      <c r="F2" s="68"/>
      <c r="G2" s="68"/>
      <c r="H2" s="68"/>
    </row>
    <row r="3" spans="1:8" s="27" customFormat="1" ht="14.25" customHeight="1">
      <c r="A3" s="67"/>
      <c r="B3" s="67"/>
      <c r="C3" s="67"/>
      <c r="D3" s="67"/>
      <c r="E3" s="67"/>
      <c r="F3" s="67"/>
      <c r="G3" s="67"/>
      <c r="H3" s="67"/>
    </row>
    <row r="4" spans="1:8" s="27" customFormat="1" ht="14.25" customHeight="1">
      <c r="A4" s="69"/>
      <c r="B4" s="69"/>
      <c r="C4" s="69"/>
      <c r="D4" s="69"/>
      <c r="E4" s="69"/>
      <c r="F4" s="69"/>
      <c r="G4" s="69"/>
      <c r="H4" s="69"/>
    </row>
    <row r="5" spans="1:8" s="24" customFormat="1" ht="12" customHeight="1">
      <c r="A5" s="72"/>
      <c r="B5" s="71"/>
      <c r="C5" s="70" t="s">
        <v>1</v>
      </c>
      <c r="D5" s="71"/>
      <c r="E5" s="23" t="s">
        <v>2</v>
      </c>
      <c r="F5" s="70" t="s">
        <v>3</v>
      </c>
      <c r="G5" s="72"/>
      <c r="H5" s="72"/>
    </row>
    <row r="6" spans="1:8" s="25" customFormat="1" ht="12" customHeight="1">
      <c r="A6" s="63"/>
      <c r="B6" s="63"/>
      <c r="C6" s="60"/>
      <c r="D6" s="61"/>
      <c r="E6" s="26"/>
      <c r="F6" s="60"/>
      <c r="G6" s="62"/>
      <c r="H6" s="62"/>
    </row>
    <row r="7" spans="1:8" s="25" customFormat="1" ht="12" customHeight="1">
      <c r="A7" s="63"/>
      <c r="B7" s="63"/>
      <c r="C7" s="63"/>
      <c r="D7" s="63"/>
      <c r="E7" s="63"/>
      <c r="F7" s="63"/>
      <c r="G7" s="63"/>
      <c r="H7" s="63"/>
    </row>
    <row r="8" spans="1:8" s="25" customFormat="1" ht="12" customHeight="1">
      <c r="A8" s="76"/>
      <c r="B8" s="76"/>
      <c r="C8" s="29"/>
      <c r="D8" s="30" t="s">
        <v>4</v>
      </c>
      <c r="E8" s="30"/>
      <c r="F8" s="30" t="s">
        <v>1</v>
      </c>
      <c r="G8" s="30" t="s">
        <v>5</v>
      </c>
      <c r="H8" s="30" t="s">
        <v>6</v>
      </c>
    </row>
    <row r="9" spans="1:8" s="31" customFormat="1" ht="11.25" customHeight="1">
      <c r="A9" s="64" t="s">
        <v>7</v>
      </c>
      <c r="B9" s="64"/>
      <c r="C9" s="64"/>
      <c r="D9" s="64"/>
      <c r="E9" s="64"/>
      <c r="F9" s="64"/>
      <c r="G9" s="64"/>
      <c r="H9" s="64"/>
    </row>
    <row r="10" spans="1:8" s="31" customFormat="1" ht="11.25" customHeight="1">
      <c r="A10" s="77" t="s">
        <v>8</v>
      </c>
      <c r="B10" s="77"/>
      <c r="C10" s="17">
        <f aca="true" t="shared" si="0" ref="C10:H10">SUM(C11:C20)</f>
        <v>20022</v>
      </c>
      <c r="D10" s="17">
        <f t="shared" si="0"/>
        <v>4020</v>
      </c>
      <c r="E10" s="17">
        <f t="shared" si="0"/>
        <v>227</v>
      </c>
      <c r="F10" s="17">
        <f t="shared" si="0"/>
        <v>19795</v>
      </c>
      <c r="G10" s="17">
        <f t="shared" si="0"/>
        <v>3826</v>
      </c>
      <c r="H10" s="17">
        <f t="shared" si="0"/>
        <v>16002</v>
      </c>
    </row>
    <row r="11" spans="1:8" s="31" customFormat="1" ht="11.25" customHeight="1">
      <c r="A11" s="48"/>
      <c r="B11" s="47" t="s">
        <v>9</v>
      </c>
      <c r="C11" s="17">
        <v>1644</v>
      </c>
      <c r="D11" s="17">
        <v>444</v>
      </c>
      <c r="E11" s="17">
        <v>36</v>
      </c>
      <c r="F11" s="17">
        <v>1608</v>
      </c>
      <c r="G11" s="17">
        <v>408</v>
      </c>
      <c r="H11" s="17">
        <v>1200</v>
      </c>
    </row>
    <row r="12" spans="1:8" s="31" customFormat="1" ht="11.25" customHeight="1">
      <c r="A12" s="48"/>
      <c r="B12" s="47" t="s">
        <v>10</v>
      </c>
      <c r="C12" s="17">
        <v>5327</v>
      </c>
      <c r="D12" s="17">
        <v>1499</v>
      </c>
      <c r="E12" s="17">
        <v>44</v>
      </c>
      <c r="F12" s="17">
        <v>5283</v>
      </c>
      <c r="G12" s="17">
        <v>1455</v>
      </c>
      <c r="H12" s="17">
        <v>3828</v>
      </c>
    </row>
    <row r="13" spans="1:8" s="31" customFormat="1" ht="11.25" customHeight="1">
      <c r="A13" s="48"/>
      <c r="B13" s="47" t="s">
        <v>11</v>
      </c>
      <c r="C13" s="17">
        <v>27</v>
      </c>
      <c r="D13" s="17">
        <v>7</v>
      </c>
      <c r="E13" s="17">
        <v>0</v>
      </c>
      <c r="F13" s="17">
        <v>27</v>
      </c>
      <c r="G13" s="17">
        <v>7</v>
      </c>
      <c r="H13" s="17">
        <v>20</v>
      </c>
    </row>
    <row r="14" spans="1:12" s="31" customFormat="1" ht="11.25" customHeight="1">
      <c r="A14" s="48"/>
      <c r="B14" s="47" t="s">
        <v>12</v>
      </c>
      <c r="C14" s="17">
        <v>7605</v>
      </c>
      <c r="D14" s="17">
        <v>682</v>
      </c>
      <c r="E14" s="17">
        <v>71</v>
      </c>
      <c r="F14" s="17">
        <v>7534</v>
      </c>
      <c r="G14" s="17">
        <v>611</v>
      </c>
      <c r="H14" s="17">
        <v>6923</v>
      </c>
      <c r="I14" s="44"/>
      <c r="J14" s="44"/>
      <c r="K14" s="44"/>
      <c r="L14" s="44"/>
    </row>
    <row r="15" spans="1:12" s="31" customFormat="1" ht="11.25" customHeight="1">
      <c r="A15" s="48"/>
      <c r="B15" s="47" t="s">
        <v>13</v>
      </c>
      <c r="C15" s="17">
        <v>212</v>
      </c>
      <c r="D15" s="17">
        <v>23</v>
      </c>
      <c r="E15" s="17">
        <v>1</v>
      </c>
      <c r="F15" s="17">
        <v>211</v>
      </c>
      <c r="G15" s="17">
        <v>32</v>
      </c>
      <c r="H15" s="17">
        <v>189</v>
      </c>
      <c r="I15" s="37"/>
      <c r="J15" s="37"/>
      <c r="K15" s="37"/>
      <c r="L15" s="37"/>
    </row>
    <row r="16" spans="1:12" s="31" customFormat="1" ht="11.25" customHeight="1">
      <c r="A16" s="48"/>
      <c r="B16" s="47" t="s">
        <v>14</v>
      </c>
      <c r="C16" s="17">
        <v>532</v>
      </c>
      <c r="D16" s="17">
        <v>52</v>
      </c>
      <c r="E16" s="17">
        <v>5</v>
      </c>
      <c r="F16" s="17">
        <v>527</v>
      </c>
      <c r="G16" s="17">
        <v>47</v>
      </c>
      <c r="H16" s="17">
        <v>480</v>
      </c>
      <c r="I16" s="37"/>
      <c r="J16" s="37"/>
      <c r="K16" s="37"/>
      <c r="L16" s="37"/>
    </row>
    <row r="17" spans="1:12" s="31" customFormat="1" ht="11.25" customHeight="1">
      <c r="A17" s="48"/>
      <c r="B17" s="47" t="s">
        <v>15</v>
      </c>
      <c r="C17" s="17">
        <v>476</v>
      </c>
      <c r="D17" s="17">
        <v>98</v>
      </c>
      <c r="E17" s="17">
        <v>6</v>
      </c>
      <c r="F17" s="17">
        <v>470</v>
      </c>
      <c r="G17" s="17">
        <v>92</v>
      </c>
      <c r="H17" s="17">
        <v>378</v>
      </c>
      <c r="I17" s="37"/>
      <c r="J17" s="37"/>
      <c r="K17" s="37"/>
      <c r="L17" s="37"/>
    </row>
    <row r="18" spans="1:12" s="31" customFormat="1" ht="11.25" customHeight="1">
      <c r="A18" s="48"/>
      <c r="B18" s="47" t="s">
        <v>16</v>
      </c>
      <c r="C18" s="17">
        <v>108</v>
      </c>
      <c r="D18" s="17">
        <v>23</v>
      </c>
      <c r="E18" s="17">
        <v>0</v>
      </c>
      <c r="F18" s="17">
        <v>108</v>
      </c>
      <c r="G18" s="17">
        <v>23</v>
      </c>
      <c r="H18" s="17">
        <v>85</v>
      </c>
      <c r="I18" s="37"/>
      <c r="J18" s="37"/>
      <c r="K18" s="37"/>
      <c r="L18" s="37"/>
    </row>
    <row r="19" spans="1:14" s="31" customFormat="1" ht="11.25" customHeight="1">
      <c r="A19" s="48"/>
      <c r="B19" s="47" t="s">
        <v>61</v>
      </c>
      <c r="C19" s="17">
        <v>3457</v>
      </c>
      <c r="D19" s="17">
        <v>1027</v>
      </c>
      <c r="E19" s="17">
        <v>52</v>
      </c>
      <c r="F19" s="17">
        <v>3405</v>
      </c>
      <c r="G19" s="17">
        <v>998</v>
      </c>
      <c r="H19" s="17">
        <v>2430</v>
      </c>
      <c r="I19" s="45"/>
      <c r="J19" s="45"/>
      <c r="K19" s="45"/>
      <c r="L19" s="45"/>
      <c r="M19" s="46"/>
      <c r="N19" s="46"/>
    </row>
    <row r="20" spans="1:14" s="31" customFormat="1" ht="11.25" customHeight="1">
      <c r="A20" s="48"/>
      <c r="B20" s="48" t="s">
        <v>19</v>
      </c>
      <c r="C20" s="22">
        <v>634</v>
      </c>
      <c r="D20" s="22">
        <v>165</v>
      </c>
      <c r="E20" s="18">
        <v>12</v>
      </c>
      <c r="F20" s="22">
        <v>622</v>
      </c>
      <c r="G20" s="18">
        <v>153</v>
      </c>
      <c r="H20" s="18">
        <v>469</v>
      </c>
      <c r="I20" s="46"/>
      <c r="J20" s="46"/>
      <c r="K20" s="46"/>
      <c r="L20" s="46"/>
      <c r="M20" s="46"/>
      <c r="N20" s="46"/>
    </row>
    <row r="21" spans="1:14" s="31" customFormat="1" ht="11.25" customHeight="1">
      <c r="A21" s="78"/>
      <c r="B21" s="78"/>
      <c r="C21" s="78"/>
      <c r="D21" s="78"/>
      <c r="E21" s="78"/>
      <c r="F21" s="78"/>
      <c r="G21" s="78"/>
      <c r="H21" s="78"/>
      <c r="I21" s="46"/>
      <c r="J21" s="46"/>
      <c r="K21" s="46"/>
      <c r="L21" s="46"/>
      <c r="M21" s="46"/>
      <c r="N21" s="46"/>
    </row>
    <row r="22" spans="1:14" s="31" customFormat="1" ht="11.25" customHeight="1">
      <c r="A22" s="77" t="s">
        <v>20</v>
      </c>
      <c r="B22" s="77"/>
      <c r="C22" s="17">
        <f aca="true" t="shared" si="1" ref="C22:H22">+C23+C24+C25</f>
        <v>20022</v>
      </c>
      <c r="D22" s="17">
        <f t="shared" si="1"/>
        <v>4020</v>
      </c>
      <c r="E22" s="17">
        <f t="shared" si="1"/>
        <v>227</v>
      </c>
      <c r="F22" s="17">
        <f t="shared" si="1"/>
        <v>19795</v>
      </c>
      <c r="G22" s="17">
        <f t="shared" si="1"/>
        <v>3793</v>
      </c>
      <c r="H22" s="17">
        <f t="shared" si="1"/>
        <v>16002</v>
      </c>
      <c r="I22" s="46"/>
      <c r="J22" s="46"/>
      <c r="K22" s="46"/>
      <c r="L22" s="46"/>
      <c r="M22" s="46"/>
      <c r="N22" s="46"/>
    </row>
    <row r="23" spans="1:14" s="31" customFormat="1" ht="11.25" customHeight="1">
      <c r="A23" s="48"/>
      <c r="B23" s="49" t="s">
        <v>21</v>
      </c>
      <c r="C23" s="34">
        <v>1644</v>
      </c>
      <c r="D23" s="34">
        <v>444</v>
      </c>
      <c r="E23" s="34">
        <v>36</v>
      </c>
      <c r="F23" s="34">
        <v>1608</v>
      </c>
      <c r="G23" s="34">
        <v>408</v>
      </c>
      <c r="H23" s="34">
        <v>1200</v>
      </c>
      <c r="I23" s="46"/>
      <c r="J23" s="46"/>
      <c r="K23" s="46"/>
      <c r="L23" s="46"/>
      <c r="M23" s="46"/>
      <c r="N23" s="46"/>
    </row>
    <row r="24" spans="1:14" s="31" customFormat="1" ht="11.25" customHeight="1">
      <c r="A24" s="48"/>
      <c r="B24" s="47" t="s">
        <v>22</v>
      </c>
      <c r="C24" s="34">
        <v>15891</v>
      </c>
      <c r="D24" s="34">
        <v>3317</v>
      </c>
      <c r="E24" s="17">
        <v>172</v>
      </c>
      <c r="F24" s="34">
        <v>15719</v>
      </c>
      <c r="G24" s="17">
        <v>3145</v>
      </c>
      <c r="H24" s="17">
        <v>12574</v>
      </c>
      <c r="I24" s="46"/>
      <c r="J24" s="46"/>
      <c r="K24" s="46"/>
      <c r="L24" s="46"/>
      <c r="M24" s="46"/>
      <c r="N24" s="46"/>
    </row>
    <row r="25" spans="1:14" s="31" customFormat="1" ht="11.25" customHeight="1">
      <c r="A25" s="48"/>
      <c r="B25" s="48" t="s">
        <v>23</v>
      </c>
      <c r="C25" s="22">
        <v>2487</v>
      </c>
      <c r="D25" s="22">
        <v>259</v>
      </c>
      <c r="E25" s="18">
        <v>19</v>
      </c>
      <c r="F25" s="22">
        <v>2468</v>
      </c>
      <c r="G25" s="18">
        <v>240</v>
      </c>
      <c r="H25" s="18">
        <v>2228</v>
      </c>
      <c r="I25" s="46"/>
      <c r="J25" s="46"/>
      <c r="K25" s="46"/>
      <c r="L25" s="46"/>
      <c r="M25" s="46"/>
      <c r="N25" s="46"/>
    </row>
    <row r="26" spans="1:14" s="31" customFormat="1" ht="11.25" customHeight="1">
      <c r="A26" s="79" t="s">
        <v>24</v>
      </c>
      <c r="B26" s="79"/>
      <c r="C26" s="79"/>
      <c r="D26" s="79"/>
      <c r="E26" s="79"/>
      <c r="F26" s="79"/>
      <c r="G26" s="79"/>
      <c r="H26" s="79"/>
      <c r="I26" s="46"/>
      <c r="J26" s="46"/>
      <c r="K26" s="46"/>
      <c r="L26" s="46"/>
      <c r="M26" s="46"/>
      <c r="N26" s="46"/>
    </row>
    <row r="27" spans="1:14" s="31" customFormat="1" ht="11.25" customHeight="1">
      <c r="A27" s="77" t="s">
        <v>8</v>
      </c>
      <c r="B27" s="77"/>
      <c r="C27" s="17">
        <f aca="true" t="shared" si="2" ref="C27:H27">SUM(C28:C37)</f>
        <v>719</v>
      </c>
      <c r="D27" s="17">
        <f t="shared" si="2"/>
        <v>183</v>
      </c>
      <c r="E27" s="17">
        <f t="shared" si="2"/>
        <v>17</v>
      </c>
      <c r="F27" s="17">
        <f t="shared" si="2"/>
        <v>702</v>
      </c>
      <c r="G27" s="17">
        <f t="shared" si="2"/>
        <v>166</v>
      </c>
      <c r="H27" s="17">
        <f t="shared" si="2"/>
        <v>536</v>
      </c>
      <c r="I27" s="46"/>
      <c r="J27" s="46"/>
      <c r="K27" s="46"/>
      <c r="L27" s="46"/>
      <c r="M27" s="46"/>
      <c r="N27" s="46"/>
    </row>
    <row r="28" spans="1:14" s="31" customFormat="1" ht="11.25" customHeight="1">
      <c r="A28" s="48"/>
      <c r="B28" s="47" t="s">
        <v>9</v>
      </c>
      <c r="C28" s="17">
        <v>68</v>
      </c>
      <c r="D28" s="17">
        <v>22</v>
      </c>
      <c r="E28" s="17">
        <v>1</v>
      </c>
      <c r="F28" s="17">
        <v>67</v>
      </c>
      <c r="G28" s="17">
        <v>21</v>
      </c>
      <c r="H28" s="17">
        <v>46</v>
      </c>
      <c r="I28" s="46"/>
      <c r="J28" s="46"/>
      <c r="K28" s="46"/>
      <c r="L28" s="46"/>
      <c r="M28" s="46"/>
      <c r="N28" s="46"/>
    </row>
    <row r="29" spans="1:14" s="31" customFormat="1" ht="11.25" customHeight="1">
      <c r="A29" s="48"/>
      <c r="B29" s="47" t="s">
        <v>10</v>
      </c>
      <c r="C29" s="17">
        <v>96</v>
      </c>
      <c r="D29" s="17">
        <v>43</v>
      </c>
      <c r="E29" s="17">
        <v>2</v>
      </c>
      <c r="F29" s="17">
        <v>94</v>
      </c>
      <c r="G29" s="17">
        <v>41</v>
      </c>
      <c r="H29" s="17">
        <v>53</v>
      </c>
      <c r="I29" s="46"/>
      <c r="J29" s="46"/>
      <c r="K29" s="46"/>
      <c r="L29" s="46"/>
      <c r="M29" s="46"/>
      <c r="N29" s="46"/>
    </row>
    <row r="30" spans="1:14" s="31" customFormat="1" ht="11.25" customHeight="1">
      <c r="A30" s="48"/>
      <c r="B30" s="47" t="s">
        <v>11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46"/>
      <c r="J30" s="46"/>
      <c r="K30" s="46"/>
      <c r="L30" s="46"/>
      <c r="M30" s="46"/>
      <c r="N30" s="46"/>
    </row>
    <row r="31" spans="1:14" s="31" customFormat="1" ht="11.25" customHeight="1">
      <c r="A31" s="48"/>
      <c r="B31" s="47" t="s">
        <v>12</v>
      </c>
      <c r="C31" s="17">
        <v>291</v>
      </c>
      <c r="D31" s="17">
        <v>41</v>
      </c>
      <c r="E31" s="17">
        <v>11</v>
      </c>
      <c r="F31" s="17">
        <v>280</v>
      </c>
      <c r="G31" s="17">
        <v>30</v>
      </c>
      <c r="H31" s="17">
        <v>250</v>
      </c>
      <c r="I31" s="46"/>
      <c r="J31" s="46"/>
      <c r="K31" s="46"/>
      <c r="L31" s="46"/>
      <c r="M31" s="46"/>
      <c r="N31" s="46"/>
    </row>
    <row r="32" spans="1:14" s="31" customFormat="1" ht="11.25" customHeight="1">
      <c r="A32" s="48"/>
      <c r="B32" s="47" t="s">
        <v>13</v>
      </c>
      <c r="C32" s="17">
        <v>2</v>
      </c>
      <c r="D32" s="17">
        <v>0</v>
      </c>
      <c r="E32" s="17">
        <v>0</v>
      </c>
      <c r="F32" s="17">
        <v>2</v>
      </c>
      <c r="G32" s="17">
        <v>0</v>
      </c>
      <c r="H32" s="17">
        <v>2</v>
      </c>
      <c r="I32" s="46"/>
      <c r="J32" s="46"/>
      <c r="K32" s="46"/>
      <c r="L32" s="46"/>
      <c r="M32" s="46"/>
      <c r="N32" s="46"/>
    </row>
    <row r="33" spans="1:14" s="31" customFormat="1" ht="11.25" customHeight="1">
      <c r="A33" s="48"/>
      <c r="B33" s="47" t="s">
        <v>14</v>
      </c>
      <c r="C33" s="17">
        <v>28</v>
      </c>
      <c r="D33" s="17">
        <v>2</v>
      </c>
      <c r="E33" s="17">
        <v>0</v>
      </c>
      <c r="F33" s="17">
        <v>28</v>
      </c>
      <c r="G33" s="17">
        <v>2</v>
      </c>
      <c r="H33" s="17">
        <v>26</v>
      </c>
      <c r="I33" s="46"/>
      <c r="J33" s="46"/>
      <c r="K33" s="46"/>
      <c r="L33" s="46"/>
      <c r="M33" s="46"/>
      <c r="N33" s="46"/>
    </row>
    <row r="34" spans="1:14" s="31" customFormat="1" ht="11.25" customHeight="1">
      <c r="A34" s="48"/>
      <c r="B34" s="47" t="s">
        <v>15</v>
      </c>
      <c r="C34" s="17">
        <v>10</v>
      </c>
      <c r="D34" s="17">
        <v>2</v>
      </c>
      <c r="E34" s="17">
        <v>0</v>
      </c>
      <c r="F34" s="17">
        <v>10</v>
      </c>
      <c r="G34" s="17">
        <v>2</v>
      </c>
      <c r="H34" s="17">
        <v>8</v>
      </c>
      <c r="I34" s="46"/>
      <c r="J34" s="46"/>
      <c r="K34" s="46"/>
      <c r="L34" s="46"/>
      <c r="M34" s="46"/>
      <c r="N34" s="46"/>
    </row>
    <row r="35" spans="1:14" s="31" customFormat="1" ht="11.25" customHeight="1">
      <c r="A35" s="48"/>
      <c r="B35" s="47" t="s">
        <v>16</v>
      </c>
      <c r="C35" s="17">
        <v>9</v>
      </c>
      <c r="D35" s="17">
        <v>2</v>
      </c>
      <c r="E35" s="17">
        <v>0</v>
      </c>
      <c r="F35" s="17">
        <v>9</v>
      </c>
      <c r="G35" s="17">
        <v>2</v>
      </c>
      <c r="H35" s="17">
        <v>7</v>
      </c>
      <c r="I35" s="46"/>
      <c r="J35" s="46"/>
      <c r="K35" s="46"/>
      <c r="L35" s="46"/>
      <c r="M35" s="46"/>
      <c r="N35" s="46"/>
    </row>
    <row r="36" spans="1:14" s="31" customFormat="1" ht="11.25" customHeight="1">
      <c r="A36" s="48"/>
      <c r="B36" s="47" t="s">
        <v>61</v>
      </c>
      <c r="C36" s="17">
        <v>199</v>
      </c>
      <c r="D36" s="17">
        <v>66</v>
      </c>
      <c r="E36" s="17">
        <v>3</v>
      </c>
      <c r="F36" s="17">
        <v>196</v>
      </c>
      <c r="G36" s="17">
        <v>63</v>
      </c>
      <c r="H36" s="17">
        <v>133</v>
      </c>
      <c r="I36" s="46"/>
      <c r="J36" s="46"/>
      <c r="K36" s="46"/>
      <c r="L36" s="46"/>
      <c r="M36" s="46"/>
      <c r="N36" s="46"/>
    </row>
    <row r="37" spans="1:14" s="31" customFormat="1" ht="11.25" customHeight="1">
      <c r="A37" s="48"/>
      <c r="B37" s="48" t="s">
        <v>19</v>
      </c>
      <c r="C37" s="18">
        <v>16</v>
      </c>
      <c r="D37" s="18">
        <v>5</v>
      </c>
      <c r="E37" s="18">
        <v>0</v>
      </c>
      <c r="F37" s="18">
        <v>16</v>
      </c>
      <c r="G37" s="18">
        <v>5</v>
      </c>
      <c r="H37" s="18">
        <v>11</v>
      </c>
      <c r="I37" s="46"/>
      <c r="J37" s="46"/>
      <c r="K37" s="46"/>
      <c r="L37" s="46"/>
      <c r="M37" s="46"/>
      <c r="N37" s="46"/>
    </row>
    <row r="38" spans="1:8" s="31" customFormat="1" ht="11.25" customHeight="1">
      <c r="A38" s="78"/>
      <c r="B38" s="78"/>
      <c r="C38" s="78"/>
      <c r="D38" s="78"/>
      <c r="E38" s="78"/>
      <c r="F38" s="78"/>
      <c r="G38" s="78"/>
      <c r="H38" s="78"/>
    </row>
    <row r="39" spans="1:8" s="31" customFormat="1" ht="11.25" customHeight="1">
      <c r="A39" s="77" t="s">
        <v>20</v>
      </c>
      <c r="B39" s="77"/>
      <c r="C39" s="17">
        <f aca="true" t="shared" si="3" ref="C39:H39">+C40+C41+C42</f>
        <v>719</v>
      </c>
      <c r="D39" s="17">
        <f t="shared" si="3"/>
        <v>183</v>
      </c>
      <c r="E39" s="17">
        <f t="shared" si="3"/>
        <v>17</v>
      </c>
      <c r="F39" s="17">
        <f t="shared" si="3"/>
        <v>702</v>
      </c>
      <c r="G39" s="17">
        <f t="shared" si="3"/>
        <v>166</v>
      </c>
      <c r="H39" s="17">
        <f t="shared" si="3"/>
        <v>536</v>
      </c>
    </row>
    <row r="40" spans="1:8" s="31" customFormat="1" ht="11.25" customHeight="1">
      <c r="A40" s="48"/>
      <c r="B40" s="47" t="s">
        <v>21</v>
      </c>
      <c r="C40" s="17">
        <v>68</v>
      </c>
      <c r="D40" s="17">
        <v>22</v>
      </c>
      <c r="E40" s="17">
        <v>1</v>
      </c>
      <c r="F40" s="17">
        <v>67</v>
      </c>
      <c r="G40" s="17">
        <v>21</v>
      </c>
      <c r="H40" s="17">
        <v>46</v>
      </c>
    </row>
    <row r="41" spans="1:8" s="31" customFormat="1" ht="11.25" customHeight="1">
      <c r="A41" s="48"/>
      <c r="B41" s="47" t="s">
        <v>22</v>
      </c>
      <c r="C41" s="17">
        <v>555</v>
      </c>
      <c r="D41" s="17">
        <v>148</v>
      </c>
      <c r="E41" s="17">
        <v>14</v>
      </c>
      <c r="F41" s="17">
        <v>541</v>
      </c>
      <c r="G41" s="17">
        <v>134</v>
      </c>
      <c r="H41" s="17">
        <v>407</v>
      </c>
    </row>
    <row r="42" spans="1:8" s="31" customFormat="1" ht="11.25" customHeight="1">
      <c r="A42" s="48"/>
      <c r="B42" s="48" t="s">
        <v>23</v>
      </c>
      <c r="C42" s="18">
        <v>96</v>
      </c>
      <c r="D42" s="18">
        <v>13</v>
      </c>
      <c r="E42" s="18">
        <v>2</v>
      </c>
      <c r="F42" s="18">
        <v>94</v>
      </c>
      <c r="G42" s="18">
        <v>11</v>
      </c>
      <c r="H42" s="18">
        <v>83</v>
      </c>
    </row>
    <row r="43" spans="1:8" s="31" customFormat="1" ht="6" customHeight="1">
      <c r="A43" s="66"/>
      <c r="B43" s="66"/>
      <c r="C43" s="66"/>
      <c r="D43" s="66"/>
      <c r="E43" s="66"/>
      <c r="F43" s="66"/>
      <c r="G43" s="66"/>
      <c r="H43" s="66"/>
    </row>
    <row r="44" spans="1:8" s="31" customFormat="1" ht="11.25" customHeight="1">
      <c r="A44" s="59" t="s">
        <v>64</v>
      </c>
      <c r="B44" s="59"/>
      <c r="C44" s="59"/>
      <c r="D44" s="59"/>
      <c r="E44" s="59"/>
      <c r="F44" s="59"/>
      <c r="G44" s="59"/>
      <c r="H44" s="59"/>
    </row>
    <row r="45" spans="1:14" s="19" customFormat="1" ht="5.25" customHeight="1">
      <c r="A45" s="74"/>
      <c r="B45" s="74"/>
      <c r="C45" s="74"/>
      <c r="D45" s="74"/>
      <c r="E45" s="74"/>
      <c r="F45" s="74"/>
      <c r="G45" s="74"/>
      <c r="H45" s="74"/>
      <c r="I45" s="31"/>
      <c r="J45" s="31"/>
      <c r="K45" s="31"/>
      <c r="L45" s="31"/>
      <c r="M45" s="31"/>
      <c r="N45" s="31"/>
    </row>
    <row r="46" spans="1:14" s="20" customFormat="1" ht="11.25">
      <c r="A46" s="58" t="s">
        <v>75</v>
      </c>
      <c r="B46" s="58"/>
      <c r="C46" s="58"/>
      <c r="D46" s="58"/>
      <c r="E46" s="58"/>
      <c r="F46" s="58"/>
      <c r="G46" s="58"/>
      <c r="H46" s="58"/>
      <c r="I46" s="19"/>
      <c r="J46" s="19"/>
      <c r="K46" s="19"/>
      <c r="L46" s="19"/>
      <c r="M46" s="19"/>
      <c r="N46" s="19"/>
    </row>
    <row r="47" spans="1:14" s="19" customFormat="1" ht="5.25" customHeight="1">
      <c r="A47" s="59"/>
      <c r="B47" s="59"/>
      <c r="C47" s="59"/>
      <c r="D47" s="59"/>
      <c r="E47" s="59"/>
      <c r="F47" s="59"/>
      <c r="G47" s="59"/>
      <c r="H47" s="59"/>
      <c r="I47" s="20"/>
      <c r="J47" s="20"/>
      <c r="K47" s="20"/>
      <c r="L47" s="20"/>
      <c r="M47" s="20"/>
      <c r="N47" s="20"/>
    </row>
    <row r="48" spans="1:14" s="21" customFormat="1" ht="11.25">
      <c r="A48" s="59" t="s">
        <v>67</v>
      </c>
      <c r="B48" s="59"/>
      <c r="C48" s="59"/>
      <c r="D48" s="59"/>
      <c r="E48" s="59"/>
      <c r="F48" s="59"/>
      <c r="G48" s="59"/>
      <c r="H48" s="59"/>
      <c r="I48" s="19"/>
      <c r="J48" s="19"/>
      <c r="K48" s="19"/>
      <c r="L48" s="19"/>
      <c r="M48" s="19"/>
      <c r="N48" s="19"/>
    </row>
    <row r="49" spans="1:8" s="21" customFormat="1" ht="11.25" customHeight="1">
      <c r="A49" s="59" t="s">
        <v>44</v>
      </c>
      <c r="B49" s="59"/>
      <c r="C49" s="59"/>
      <c r="D49" s="59"/>
      <c r="E49" s="59"/>
      <c r="F49" s="59"/>
      <c r="G49" s="59"/>
      <c r="H49" s="59"/>
    </row>
    <row r="50" spans="9:14" ht="12.75">
      <c r="I50" s="21"/>
      <c r="J50" s="21"/>
      <c r="K50" s="21"/>
      <c r="L50" s="21"/>
      <c r="M50" s="21"/>
      <c r="N50" s="21"/>
    </row>
    <row r="54" spans="6:8" ht="12.75">
      <c r="F54" s="38"/>
      <c r="G54" s="38"/>
      <c r="H54" s="38"/>
    </row>
  </sheetData>
  <sheetProtection/>
  <mergeCells count="27">
    <mergeCell ref="A48:H48"/>
    <mergeCell ref="A49:H49"/>
    <mergeCell ref="A39:B39"/>
    <mergeCell ref="A43:H43"/>
    <mergeCell ref="A44:H44"/>
    <mergeCell ref="A45:H45"/>
    <mergeCell ref="A46:H46"/>
    <mergeCell ref="A47:H47"/>
    <mergeCell ref="A10:B10"/>
    <mergeCell ref="A21:H21"/>
    <mergeCell ref="A22:B22"/>
    <mergeCell ref="A26:H26"/>
    <mergeCell ref="A27:B27"/>
    <mergeCell ref="A38:H38"/>
    <mergeCell ref="A6:B6"/>
    <mergeCell ref="C6:D6"/>
    <mergeCell ref="F6:H6"/>
    <mergeCell ref="A7:H7"/>
    <mergeCell ref="A8:B8"/>
    <mergeCell ref="A9:H9"/>
    <mergeCell ref="A1:H1"/>
    <mergeCell ref="A2:H2"/>
    <mergeCell ref="A3:H3"/>
    <mergeCell ref="A4:H4"/>
    <mergeCell ref="A5:B5"/>
    <mergeCell ref="C5:D5"/>
    <mergeCell ref="F5:H5"/>
  </mergeCell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2.7109375" style="35" customWidth="1"/>
    <col min="2" max="2" width="45.00390625" style="35" customWidth="1"/>
    <col min="3" max="8" width="12.00390625" style="35" customWidth="1"/>
    <col min="9" max="16384" width="11.421875" style="35" customWidth="1"/>
  </cols>
  <sheetData>
    <row r="1" spans="1:8" s="27" customFormat="1" ht="14.25" customHeight="1">
      <c r="A1" s="67"/>
      <c r="B1" s="67"/>
      <c r="C1" s="67"/>
      <c r="D1" s="67"/>
      <c r="E1" s="67"/>
      <c r="F1" s="67"/>
      <c r="G1" s="67"/>
      <c r="H1" s="67"/>
    </row>
    <row r="2" spans="1:8" s="28" customFormat="1" ht="12.75" customHeight="1">
      <c r="A2" s="68" t="s">
        <v>65</v>
      </c>
      <c r="B2" s="68"/>
      <c r="C2" s="68"/>
      <c r="D2" s="68"/>
      <c r="E2" s="68"/>
      <c r="F2" s="68"/>
      <c r="G2" s="68"/>
      <c r="H2" s="68"/>
    </row>
    <row r="3" spans="1:8" s="27" customFormat="1" ht="14.25" customHeight="1">
      <c r="A3" s="67"/>
      <c r="B3" s="67"/>
      <c r="C3" s="67"/>
      <c r="D3" s="67"/>
      <c r="E3" s="67"/>
      <c r="F3" s="67"/>
      <c r="G3" s="67"/>
      <c r="H3" s="67"/>
    </row>
    <row r="4" spans="1:8" s="27" customFormat="1" ht="14.25" customHeight="1">
      <c r="A4" s="69"/>
      <c r="B4" s="69"/>
      <c r="C4" s="69"/>
      <c r="D4" s="69"/>
      <c r="E4" s="69"/>
      <c r="F4" s="69"/>
      <c r="G4" s="69"/>
      <c r="H4" s="69"/>
    </row>
    <row r="5" spans="1:8" s="24" customFormat="1" ht="12" customHeight="1">
      <c r="A5" s="72"/>
      <c r="B5" s="71"/>
      <c r="C5" s="70" t="s">
        <v>1</v>
      </c>
      <c r="D5" s="71"/>
      <c r="E5" s="23" t="s">
        <v>2</v>
      </c>
      <c r="F5" s="70" t="s">
        <v>3</v>
      </c>
      <c r="G5" s="72"/>
      <c r="H5" s="72"/>
    </row>
    <row r="6" spans="1:8" s="25" customFormat="1" ht="12" customHeight="1">
      <c r="A6" s="63"/>
      <c r="B6" s="63"/>
      <c r="C6" s="60"/>
      <c r="D6" s="61"/>
      <c r="E6" s="26"/>
      <c r="F6" s="60"/>
      <c r="G6" s="62"/>
      <c r="H6" s="62"/>
    </row>
    <row r="7" spans="1:8" s="25" customFormat="1" ht="12" customHeight="1">
      <c r="A7" s="63"/>
      <c r="B7" s="63"/>
      <c r="C7" s="63"/>
      <c r="D7" s="63"/>
      <c r="E7" s="63"/>
      <c r="F7" s="63"/>
      <c r="G7" s="63"/>
      <c r="H7" s="63"/>
    </row>
    <row r="8" spans="1:8" s="25" customFormat="1" ht="12" customHeight="1">
      <c r="A8" s="76"/>
      <c r="B8" s="76"/>
      <c r="C8" s="29"/>
      <c r="D8" s="30" t="s">
        <v>4</v>
      </c>
      <c r="E8" s="30"/>
      <c r="F8" s="30" t="s">
        <v>1</v>
      </c>
      <c r="G8" s="30" t="s">
        <v>5</v>
      </c>
      <c r="H8" s="30" t="s">
        <v>6</v>
      </c>
    </row>
    <row r="9" spans="1:8" s="31" customFormat="1" ht="11.25" customHeight="1">
      <c r="A9" s="64" t="s">
        <v>7</v>
      </c>
      <c r="B9" s="64"/>
      <c r="C9" s="64"/>
      <c r="D9" s="64"/>
      <c r="E9" s="64"/>
      <c r="F9" s="64"/>
      <c r="G9" s="64"/>
      <c r="H9" s="64"/>
    </row>
    <row r="10" spans="1:8" s="31" customFormat="1" ht="11.25" customHeight="1">
      <c r="A10" s="73" t="s">
        <v>8</v>
      </c>
      <c r="B10" s="73"/>
      <c r="C10" s="17">
        <f aca="true" t="shared" si="0" ref="C10:H10">SUM(C11:C20)</f>
        <v>21467</v>
      </c>
      <c r="D10" s="17">
        <f t="shared" si="0"/>
        <v>3826</v>
      </c>
      <c r="E10" s="17">
        <f t="shared" si="0"/>
        <v>187</v>
      </c>
      <c r="F10" s="17">
        <f t="shared" si="0"/>
        <v>21280</v>
      </c>
      <c r="G10" s="17">
        <f t="shared" si="0"/>
        <v>3675</v>
      </c>
      <c r="H10" s="17">
        <f t="shared" si="0"/>
        <v>17641</v>
      </c>
    </row>
    <row r="11" spans="2:8" s="31" customFormat="1" ht="11.25" customHeight="1">
      <c r="B11" s="32" t="s">
        <v>9</v>
      </c>
      <c r="C11" s="17">
        <v>2146</v>
      </c>
      <c r="D11" s="17">
        <v>561</v>
      </c>
      <c r="E11" s="17">
        <v>37</v>
      </c>
      <c r="F11" s="17">
        <v>2109</v>
      </c>
      <c r="G11" s="17">
        <v>524</v>
      </c>
      <c r="H11" s="17">
        <v>1585</v>
      </c>
    </row>
    <row r="12" spans="2:8" s="31" customFormat="1" ht="11.25" customHeight="1">
      <c r="B12" s="32" t="s">
        <v>10</v>
      </c>
      <c r="C12" s="17">
        <v>4685</v>
      </c>
      <c r="D12" s="17">
        <v>1184</v>
      </c>
      <c r="E12" s="17">
        <v>27</v>
      </c>
      <c r="F12" s="17">
        <v>4658</v>
      </c>
      <c r="G12" s="17">
        <v>1157</v>
      </c>
      <c r="H12" s="17">
        <v>3501</v>
      </c>
    </row>
    <row r="13" spans="2:8" s="31" customFormat="1" ht="11.25" customHeight="1">
      <c r="B13" s="32" t="s">
        <v>11</v>
      </c>
      <c r="C13" s="17">
        <v>16</v>
      </c>
      <c r="D13" s="17">
        <v>6</v>
      </c>
      <c r="E13" s="17">
        <v>0</v>
      </c>
      <c r="F13" s="17">
        <v>16</v>
      </c>
      <c r="G13" s="17">
        <v>6</v>
      </c>
      <c r="H13" s="17">
        <v>10</v>
      </c>
    </row>
    <row r="14" spans="2:12" s="31" customFormat="1" ht="11.25" customHeight="1">
      <c r="B14" s="32" t="s">
        <v>12</v>
      </c>
      <c r="C14" s="17">
        <v>9382</v>
      </c>
      <c r="D14" s="17">
        <v>771</v>
      </c>
      <c r="E14" s="17">
        <v>65</v>
      </c>
      <c r="F14" s="17">
        <v>9317</v>
      </c>
      <c r="G14" s="17">
        <v>706</v>
      </c>
      <c r="H14" s="17">
        <v>8611</v>
      </c>
      <c r="I14" s="44"/>
      <c r="J14" s="44"/>
      <c r="K14" s="44"/>
      <c r="L14" s="44"/>
    </row>
    <row r="15" spans="2:12" s="31" customFormat="1" ht="11.25" customHeight="1">
      <c r="B15" s="32" t="s">
        <v>13</v>
      </c>
      <c r="C15" s="17">
        <v>300</v>
      </c>
      <c r="D15" s="17">
        <v>27</v>
      </c>
      <c r="E15" s="17">
        <v>1</v>
      </c>
      <c r="F15" s="17">
        <v>299</v>
      </c>
      <c r="G15" s="17">
        <v>35</v>
      </c>
      <c r="H15" s="17">
        <v>273</v>
      </c>
      <c r="I15" s="37"/>
      <c r="J15" s="37"/>
      <c r="K15" s="37"/>
      <c r="L15" s="37"/>
    </row>
    <row r="16" spans="2:12" s="31" customFormat="1" ht="11.25" customHeight="1">
      <c r="B16" s="32" t="s">
        <v>14</v>
      </c>
      <c r="C16" s="17">
        <v>532</v>
      </c>
      <c r="D16" s="17">
        <v>63</v>
      </c>
      <c r="E16" s="17">
        <v>10</v>
      </c>
      <c r="F16" s="17">
        <v>522</v>
      </c>
      <c r="G16" s="17">
        <v>54</v>
      </c>
      <c r="H16" s="17">
        <v>469</v>
      </c>
      <c r="I16" s="37"/>
      <c r="J16" s="37"/>
      <c r="K16" s="37"/>
      <c r="L16" s="37"/>
    </row>
    <row r="17" spans="2:12" s="31" customFormat="1" ht="11.25" customHeight="1">
      <c r="B17" s="32" t="s">
        <v>15</v>
      </c>
      <c r="C17" s="17">
        <v>337</v>
      </c>
      <c r="D17" s="17">
        <v>64</v>
      </c>
      <c r="E17" s="17">
        <v>5</v>
      </c>
      <c r="F17" s="17">
        <v>332</v>
      </c>
      <c r="G17" s="17">
        <v>59</v>
      </c>
      <c r="H17" s="17">
        <v>273</v>
      </c>
      <c r="I17" s="37"/>
      <c r="J17" s="37"/>
      <c r="K17" s="37"/>
      <c r="L17" s="37"/>
    </row>
    <row r="18" spans="2:12" s="31" customFormat="1" ht="11.25" customHeight="1">
      <c r="B18" s="32" t="s">
        <v>16</v>
      </c>
      <c r="C18" s="17">
        <v>132</v>
      </c>
      <c r="D18" s="17">
        <v>26</v>
      </c>
      <c r="E18" s="17">
        <v>0</v>
      </c>
      <c r="F18" s="17">
        <v>132</v>
      </c>
      <c r="G18" s="17">
        <v>26</v>
      </c>
      <c r="H18" s="17">
        <v>106</v>
      </c>
      <c r="I18" s="37"/>
      <c r="J18" s="37"/>
      <c r="K18" s="37"/>
      <c r="L18" s="37"/>
    </row>
    <row r="19" spans="2:14" s="31" customFormat="1" ht="11.25" customHeight="1">
      <c r="B19" s="32" t="s">
        <v>61</v>
      </c>
      <c r="C19" s="17">
        <v>3312</v>
      </c>
      <c r="D19" s="17">
        <v>994</v>
      </c>
      <c r="E19" s="17">
        <v>30</v>
      </c>
      <c r="F19" s="17">
        <v>3282</v>
      </c>
      <c r="G19" s="17">
        <v>990</v>
      </c>
      <c r="H19" s="17">
        <v>2318</v>
      </c>
      <c r="I19" s="45"/>
      <c r="J19" s="45"/>
      <c r="K19" s="45"/>
      <c r="L19" s="45"/>
      <c r="M19" s="46"/>
      <c r="N19" s="46"/>
    </row>
    <row r="20" spans="2:14" s="31" customFormat="1" ht="11.25" customHeight="1">
      <c r="B20" s="31" t="s">
        <v>19</v>
      </c>
      <c r="C20" s="22">
        <v>625</v>
      </c>
      <c r="D20" s="22">
        <v>130</v>
      </c>
      <c r="E20" s="18">
        <v>12</v>
      </c>
      <c r="F20" s="22">
        <v>613</v>
      </c>
      <c r="G20" s="18">
        <v>118</v>
      </c>
      <c r="H20" s="18">
        <v>495</v>
      </c>
      <c r="I20" s="46"/>
      <c r="J20" s="46"/>
      <c r="K20" s="46"/>
      <c r="L20" s="46"/>
      <c r="M20" s="46"/>
      <c r="N20" s="46"/>
    </row>
    <row r="21" spans="1:14" s="31" customFormat="1" ht="11.25" customHeight="1">
      <c r="A21" s="75"/>
      <c r="B21" s="75"/>
      <c r="C21" s="75"/>
      <c r="D21" s="75"/>
      <c r="E21" s="75"/>
      <c r="F21" s="75"/>
      <c r="G21" s="75"/>
      <c r="H21" s="75"/>
      <c r="I21" s="46"/>
      <c r="J21" s="46"/>
      <c r="K21" s="46"/>
      <c r="L21" s="46"/>
      <c r="M21" s="46"/>
      <c r="N21" s="46"/>
    </row>
    <row r="22" spans="1:14" s="31" customFormat="1" ht="11.25" customHeight="1">
      <c r="A22" s="73" t="s">
        <v>20</v>
      </c>
      <c r="B22" s="73"/>
      <c r="C22" s="17">
        <f aca="true" t="shared" si="1" ref="C22:H22">+C23+C24+C25</f>
        <v>21467</v>
      </c>
      <c r="D22" s="17">
        <f t="shared" si="1"/>
        <v>3826</v>
      </c>
      <c r="E22" s="17">
        <f t="shared" si="1"/>
        <v>187</v>
      </c>
      <c r="F22" s="17">
        <f t="shared" si="1"/>
        <v>21280</v>
      </c>
      <c r="G22" s="17">
        <f t="shared" si="1"/>
        <v>3639</v>
      </c>
      <c r="H22" s="17">
        <f t="shared" si="1"/>
        <v>17641</v>
      </c>
      <c r="I22" s="46"/>
      <c r="J22" s="46"/>
      <c r="K22" s="46"/>
      <c r="L22" s="46"/>
      <c r="M22" s="46"/>
      <c r="N22" s="46"/>
    </row>
    <row r="23" spans="2:14" s="31" customFormat="1" ht="11.25" customHeight="1">
      <c r="B23" s="33" t="s">
        <v>21</v>
      </c>
      <c r="C23" s="34">
        <v>2146</v>
      </c>
      <c r="D23" s="34">
        <v>561</v>
      </c>
      <c r="E23" s="34">
        <v>37</v>
      </c>
      <c r="F23" s="34">
        <v>2109</v>
      </c>
      <c r="G23" s="34">
        <v>524</v>
      </c>
      <c r="H23" s="34">
        <v>1585</v>
      </c>
      <c r="I23" s="46"/>
      <c r="J23" s="46"/>
      <c r="K23" s="46"/>
      <c r="L23" s="46"/>
      <c r="M23" s="46"/>
      <c r="N23" s="46"/>
    </row>
    <row r="24" spans="2:14" s="31" customFormat="1" ht="11.25" customHeight="1">
      <c r="B24" s="32" t="s">
        <v>22</v>
      </c>
      <c r="C24" s="34">
        <v>16317</v>
      </c>
      <c r="D24" s="34">
        <v>2979</v>
      </c>
      <c r="E24" s="17">
        <v>131</v>
      </c>
      <c r="F24" s="34">
        <v>16186</v>
      </c>
      <c r="G24" s="17">
        <v>2848</v>
      </c>
      <c r="H24" s="17">
        <v>13338</v>
      </c>
      <c r="I24" s="46"/>
      <c r="J24" s="46"/>
      <c r="K24" s="46"/>
      <c r="L24" s="46"/>
      <c r="M24" s="46"/>
      <c r="N24" s="46"/>
    </row>
    <row r="25" spans="2:14" s="31" customFormat="1" ht="11.25" customHeight="1">
      <c r="B25" s="31" t="s">
        <v>23</v>
      </c>
      <c r="C25" s="22">
        <v>3004</v>
      </c>
      <c r="D25" s="22">
        <v>286</v>
      </c>
      <c r="E25" s="18">
        <v>19</v>
      </c>
      <c r="F25" s="22">
        <v>2985</v>
      </c>
      <c r="G25" s="18">
        <v>267</v>
      </c>
      <c r="H25" s="18">
        <v>2718</v>
      </c>
      <c r="I25" s="46"/>
      <c r="J25" s="46"/>
      <c r="K25" s="46"/>
      <c r="L25" s="46"/>
      <c r="M25" s="46"/>
      <c r="N25" s="46"/>
    </row>
    <row r="26" spans="1:14" s="31" customFormat="1" ht="11.25" customHeight="1">
      <c r="A26" s="65" t="s">
        <v>24</v>
      </c>
      <c r="B26" s="65"/>
      <c r="C26" s="65"/>
      <c r="D26" s="65"/>
      <c r="E26" s="65"/>
      <c r="F26" s="65"/>
      <c r="G26" s="65"/>
      <c r="H26" s="65"/>
      <c r="I26" s="46"/>
      <c r="J26" s="46"/>
      <c r="K26" s="46"/>
      <c r="L26" s="46"/>
      <c r="M26" s="46"/>
      <c r="N26" s="46"/>
    </row>
    <row r="27" spans="1:14" s="31" customFormat="1" ht="11.25" customHeight="1">
      <c r="A27" s="73" t="s">
        <v>8</v>
      </c>
      <c r="B27" s="73"/>
      <c r="C27" s="17">
        <f aca="true" t="shared" si="2" ref="C27:H27">SUM(C28:C37)</f>
        <v>888</v>
      </c>
      <c r="D27" s="17">
        <f t="shared" si="2"/>
        <v>218</v>
      </c>
      <c r="E27" s="17">
        <f t="shared" si="2"/>
        <v>6</v>
      </c>
      <c r="F27" s="17">
        <f t="shared" si="2"/>
        <v>882</v>
      </c>
      <c r="G27" s="17">
        <f t="shared" si="2"/>
        <v>212</v>
      </c>
      <c r="H27" s="17">
        <f t="shared" si="2"/>
        <v>670</v>
      </c>
      <c r="I27" s="46"/>
      <c r="J27" s="46"/>
      <c r="K27" s="46"/>
      <c r="L27" s="46"/>
      <c r="M27" s="46"/>
      <c r="N27" s="46"/>
    </row>
    <row r="28" spans="2:14" s="31" customFormat="1" ht="11.25" customHeight="1">
      <c r="B28" s="32" t="s">
        <v>9</v>
      </c>
      <c r="C28" s="17">
        <v>92</v>
      </c>
      <c r="D28" s="17">
        <v>32</v>
      </c>
      <c r="E28" s="17">
        <v>1</v>
      </c>
      <c r="F28" s="17">
        <v>91</v>
      </c>
      <c r="G28" s="17">
        <v>31</v>
      </c>
      <c r="H28" s="17">
        <v>60</v>
      </c>
      <c r="I28" s="46"/>
      <c r="J28" s="46"/>
      <c r="K28" s="46"/>
      <c r="L28" s="46"/>
      <c r="M28" s="46"/>
      <c r="N28" s="46"/>
    </row>
    <row r="29" spans="2:14" s="31" customFormat="1" ht="11.25" customHeight="1">
      <c r="B29" s="32" t="s">
        <v>10</v>
      </c>
      <c r="C29" s="17">
        <v>92</v>
      </c>
      <c r="D29" s="17">
        <v>37</v>
      </c>
      <c r="E29" s="17">
        <v>1</v>
      </c>
      <c r="F29" s="17">
        <v>91</v>
      </c>
      <c r="G29" s="17">
        <v>36</v>
      </c>
      <c r="H29" s="17">
        <v>55</v>
      </c>
      <c r="I29" s="46"/>
      <c r="J29" s="46"/>
      <c r="K29" s="46"/>
      <c r="L29" s="46"/>
      <c r="M29" s="46"/>
      <c r="N29" s="46"/>
    </row>
    <row r="30" spans="2:14" s="31" customFormat="1" ht="11.25" customHeight="1">
      <c r="B30" s="32" t="s">
        <v>11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46"/>
      <c r="J30" s="46"/>
      <c r="K30" s="46"/>
      <c r="L30" s="46"/>
      <c r="M30" s="46"/>
      <c r="N30" s="46"/>
    </row>
    <row r="31" spans="2:14" s="31" customFormat="1" ht="11.25" customHeight="1">
      <c r="B31" s="32" t="s">
        <v>12</v>
      </c>
      <c r="C31" s="17">
        <v>413</v>
      </c>
      <c r="D31" s="17">
        <v>46</v>
      </c>
      <c r="E31" s="17">
        <v>0</v>
      </c>
      <c r="F31" s="17">
        <v>413</v>
      </c>
      <c r="G31" s="17">
        <v>46</v>
      </c>
      <c r="H31" s="17">
        <v>367</v>
      </c>
      <c r="I31" s="46"/>
      <c r="J31" s="46"/>
      <c r="K31" s="46"/>
      <c r="L31" s="46"/>
      <c r="M31" s="46"/>
      <c r="N31" s="46"/>
    </row>
    <row r="32" spans="2:14" s="31" customFormat="1" ht="11.25" customHeight="1">
      <c r="B32" s="32" t="s">
        <v>13</v>
      </c>
      <c r="C32" s="17">
        <v>16</v>
      </c>
      <c r="D32" s="17">
        <v>2</v>
      </c>
      <c r="E32" s="17">
        <v>0</v>
      </c>
      <c r="F32" s="17">
        <v>16</v>
      </c>
      <c r="G32" s="17">
        <v>2</v>
      </c>
      <c r="H32" s="17">
        <v>14</v>
      </c>
      <c r="I32" s="46"/>
      <c r="J32" s="46"/>
      <c r="K32" s="46"/>
      <c r="L32" s="46"/>
      <c r="M32" s="46"/>
      <c r="N32" s="46"/>
    </row>
    <row r="33" spans="2:14" s="31" customFormat="1" ht="11.25" customHeight="1">
      <c r="B33" s="32" t="s">
        <v>14</v>
      </c>
      <c r="C33" s="17">
        <v>18</v>
      </c>
      <c r="D33" s="17">
        <v>3</v>
      </c>
      <c r="E33" s="17">
        <v>1</v>
      </c>
      <c r="F33" s="17">
        <v>17</v>
      </c>
      <c r="G33" s="17">
        <v>2</v>
      </c>
      <c r="H33" s="17">
        <v>15</v>
      </c>
      <c r="I33" s="46"/>
      <c r="J33" s="46"/>
      <c r="K33" s="46"/>
      <c r="L33" s="46"/>
      <c r="M33" s="46"/>
      <c r="N33" s="46"/>
    </row>
    <row r="34" spans="2:14" s="31" customFormat="1" ht="11.25" customHeight="1">
      <c r="B34" s="32" t="s">
        <v>15</v>
      </c>
      <c r="C34" s="17">
        <v>6</v>
      </c>
      <c r="D34" s="17">
        <v>0</v>
      </c>
      <c r="E34" s="17">
        <v>0</v>
      </c>
      <c r="F34" s="17">
        <v>6</v>
      </c>
      <c r="G34" s="17">
        <v>0</v>
      </c>
      <c r="H34" s="17">
        <v>6</v>
      </c>
      <c r="I34" s="46"/>
      <c r="J34" s="46"/>
      <c r="K34" s="46"/>
      <c r="L34" s="46"/>
      <c r="M34" s="46"/>
      <c r="N34" s="46"/>
    </row>
    <row r="35" spans="2:14" s="31" customFormat="1" ht="11.25" customHeight="1">
      <c r="B35" s="32" t="s">
        <v>16</v>
      </c>
      <c r="C35" s="17">
        <v>6</v>
      </c>
      <c r="D35" s="17">
        <v>1</v>
      </c>
      <c r="E35" s="17">
        <v>0</v>
      </c>
      <c r="F35" s="17">
        <v>6</v>
      </c>
      <c r="G35" s="17">
        <v>1</v>
      </c>
      <c r="H35" s="17">
        <v>5</v>
      </c>
      <c r="I35" s="46"/>
      <c r="J35" s="46"/>
      <c r="K35" s="46"/>
      <c r="L35" s="46"/>
      <c r="M35" s="46"/>
      <c r="N35" s="46"/>
    </row>
    <row r="36" spans="2:14" s="31" customFormat="1" ht="11.25" customHeight="1">
      <c r="B36" s="32" t="s">
        <v>61</v>
      </c>
      <c r="C36" s="17">
        <v>235</v>
      </c>
      <c r="D36" s="17">
        <v>94</v>
      </c>
      <c r="E36" s="17">
        <v>3</v>
      </c>
      <c r="F36" s="17">
        <v>232</v>
      </c>
      <c r="G36" s="17">
        <v>91</v>
      </c>
      <c r="H36" s="17">
        <v>141</v>
      </c>
      <c r="I36" s="46"/>
      <c r="J36" s="46"/>
      <c r="K36" s="46"/>
      <c r="L36" s="46"/>
      <c r="M36" s="46"/>
      <c r="N36" s="46"/>
    </row>
    <row r="37" spans="2:14" s="31" customFormat="1" ht="11.25" customHeight="1">
      <c r="B37" s="31" t="s">
        <v>19</v>
      </c>
      <c r="C37" s="18">
        <v>10</v>
      </c>
      <c r="D37" s="18">
        <v>3</v>
      </c>
      <c r="E37" s="18">
        <v>0</v>
      </c>
      <c r="F37" s="18">
        <v>10</v>
      </c>
      <c r="G37" s="18">
        <v>3</v>
      </c>
      <c r="H37" s="18">
        <v>7</v>
      </c>
      <c r="I37" s="46"/>
      <c r="J37" s="46"/>
      <c r="K37" s="46"/>
      <c r="L37" s="46"/>
      <c r="M37" s="46"/>
      <c r="N37" s="46"/>
    </row>
    <row r="38" spans="1:8" s="31" customFormat="1" ht="11.25" customHeight="1">
      <c r="A38" s="75"/>
      <c r="B38" s="75"/>
      <c r="C38" s="75"/>
      <c r="D38" s="75"/>
      <c r="E38" s="75"/>
      <c r="F38" s="75"/>
      <c r="G38" s="75"/>
      <c r="H38" s="75"/>
    </row>
    <row r="39" spans="1:8" s="31" customFormat="1" ht="11.25" customHeight="1">
      <c r="A39" s="73" t="s">
        <v>20</v>
      </c>
      <c r="B39" s="73"/>
      <c r="C39" s="17">
        <f aca="true" t="shared" si="3" ref="C39:H39">+C40+C41+C42</f>
        <v>888</v>
      </c>
      <c r="D39" s="17">
        <f t="shared" si="3"/>
        <v>218</v>
      </c>
      <c r="E39" s="17">
        <f t="shared" si="3"/>
        <v>6</v>
      </c>
      <c r="F39" s="17">
        <f t="shared" si="3"/>
        <v>882</v>
      </c>
      <c r="G39" s="17">
        <f t="shared" si="3"/>
        <v>212</v>
      </c>
      <c r="H39" s="17">
        <f t="shared" si="3"/>
        <v>670</v>
      </c>
    </row>
    <row r="40" spans="2:8" s="31" customFormat="1" ht="11.25" customHeight="1">
      <c r="B40" s="32" t="s">
        <v>21</v>
      </c>
      <c r="C40" s="17">
        <v>92</v>
      </c>
      <c r="D40" s="17">
        <v>32</v>
      </c>
      <c r="E40" s="17">
        <v>1</v>
      </c>
      <c r="F40" s="17">
        <v>91</v>
      </c>
      <c r="G40" s="17">
        <v>31</v>
      </c>
      <c r="H40" s="17">
        <v>60</v>
      </c>
    </row>
    <row r="41" spans="2:8" s="31" customFormat="1" ht="11.25" customHeight="1">
      <c r="B41" s="32" t="s">
        <v>22</v>
      </c>
      <c r="C41" s="17">
        <v>670</v>
      </c>
      <c r="D41" s="17">
        <v>169</v>
      </c>
      <c r="E41" s="17">
        <v>5</v>
      </c>
      <c r="F41" s="17">
        <v>665</v>
      </c>
      <c r="G41" s="17">
        <v>164</v>
      </c>
      <c r="H41" s="17">
        <v>501</v>
      </c>
    </row>
    <row r="42" spans="2:8" s="31" customFormat="1" ht="11.25" customHeight="1">
      <c r="B42" s="31" t="s">
        <v>23</v>
      </c>
      <c r="C42" s="18">
        <v>126</v>
      </c>
      <c r="D42" s="18">
        <v>17</v>
      </c>
      <c r="E42" s="18">
        <v>0</v>
      </c>
      <c r="F42" s="18">
        <v>126</v>
      </c>
      <c r="G42" s="18">
        <v>17</v>
      </c>
      <c r="H42" s="18">
        <v>109</v>
      </c>
    </row>
    <row r="43" spans="1:8" s="31" customFormat="1" ht="6" customHeight="1">
      <c r="A43" s="66"/>
      <c r="B43" s="66"/>
      <c r="C43" s="66"/>
      <c r="D43" s="66"/>
      <c r="E43" s="66"/>
      <c r="F43" s="66"/>
      <c r="G43" s="66"/>
      <c r="H43" s="66"/>
    </row>
    <row r="44" spans="1:8" s="31" customFormat="1" ht="11.25" customHeight="1">
      <c r="A44" s="59" t="s">
        <v>64</v>
      </c>
      <c r="B44" s="59"/>
      <c r="C44" s="59"/>
      <c r="D44" s="59"/>
      <c r="E44" s="59"/>
      <c r="F44" s="59"/>
      <c r="G44" s="59"/>
      <c r="H44" s="59"/>
    </row>
    <row r="45" spans="1:14" s="19" customFormat="1" ht="5.25" customHeight="1">
      <c r="A45" s="74"/>
      <c r="B45" s="74"/>
      <c r="C45" s="74"/>
      <c r="D45" s="74"/>
      <c r="E45" s="74"/>
      <c r="F45" s="74"/>
      <c r="G45" s="74"/>
      <c r="H45" s="74"/>
      <c r="I45" s="31"/>
      <c r="J45" s="31"/>
      <c r="K45" s="31"/>
      <c r="L45" s="31"/>
      <c r="M45" s="31"/>
      <c r="N45" s="31"/>
    </row>
    <row r="46" spans="1:14" s="20" customFormat="1" ht="11.25">
      <c r="A46" s="58" t="s">
        <v>75</v>
      </c>
      <c r="B46" s="58"/>
      <c r="C46" s="58"/>
      <c r="D46" s="58"/>
      <c r="E46" s="58"/>
      <c r="F46" s="58"/>
      <c r="G46" s="58"/>
      <c r="H46" s="58"/>
      <c r="I46" s="19"/>
      <c r="J46" s="19"/>
      <c r="K46" s="19"/>
      <c r="L46" s="19"/>
      <c r="M46" s="19"/>
      <c r="N46" s="19"/>
    </row>
    <row r="47" spans="1:14" s="19" customFormat="1" ht="5.25" customHeight="1">
      <c r="A47" s="59"/>
      <c r="B47" s="59"/>
      <c r="C47" s="59"/>
      <c r="D47" s="59"/>
      <c r="E47" s="59"/>
      <c r="F47" s="59"/>
      <c r="G47" s="59"/>
      <c r="H47" s="59"/>
      <c r="I47" s="20"/>
      <c r="J47" s="20"/>
      <c r="K47" s="20"/>
      <c r="L47" s="20"/>
      <c r="M47" s="20"/>
      <c r="N47" s="20"/>
    </row>
    <row r="48" spans="1:14" s="21" customFormat="1" ht="11.25">
      <c r="A48" s="59" t="s">
        <v>66</v>
      </c>
      <c r="B48" s="59"/>
      <c r="C48" s="59"/>
      <c r="D48" s="59"/>
      <c r="E48" s="59"/>
      <c r="F48" s="59"/>
      <c r="G48" s="59"/>
      <c r="H48" s="59"/>
      <c r="I48" s="19"/>
      <c r="J48" s="19"/>
      <c r="K48" s="19"/>
      <c r="L48" s="19"/>
      <c r="M48" s="19"/>
      <c r="N48" s="19"/>
    </row>
    <row r="49" spans="1:8" s="21" customFormat="1" ht="11.25" customHeight="1">
      <c r="A49" s="59" t="s">
        <v>44</v>
      </c>
      <c r="B49" s="59"/>
      <c r="C49" s="59"/>
      <c r="D49" s="59"/>
      <c r="E49" s="59"/>
      <c r="F49" s="59"/>
      <c r="G49" s="59"/>
      <c r="H49" s="59"/>
    </row>
    <row r="50" spans="9:14" ht="12.75">
      <c r="I50" s="21"/>
      <c r="J50" s="21"/>
      <c r="K50" s="21"/>
      <c r="L50" s="21"/>
      <c r="M50" s="21"/>
      <c r="N50" s="21"/>
    </row>
    <row r="54" spans="6:8" ht="12.75">
      <c r="F54" s="38"/>
      <c r="G54" s="38"/>
      <c r="H54" s="38"/>
    </row>
  </sheetData>
  <sheetProtection/>
  <mergeCells count="27">
    <mergeCell ref="A1:H1"/>
    <mergeCell ref="A2:H2"/>
    <mergeCell ref="A3:H3"/>
    <mergeCell ref="A4:H4"/>
    <mergeCell ref="A5:B5"/>
    <mergeCell ref="C5:D5"/>
    <mergeCell ref="F5:H5"/>
    <mergeCell ref="A46:H46"/>
    <mergeCell ref="F6:H6"/>
    <mergeCell ref="A7:H7"/>
    <mergeCell ref="A8:B8"/>
    <mergeCell ref="A9:H9"/>
    <mergeCell ref="A10:B10"/>
    <mergeCell ref="A21:H21"/>
    <mergeCell ref="A38:H38"/>
    <mergeCell ref="A6:B6"/>
    <mergeCell ref="C6:D6"/>
    <mergeCell ref="A47:H47"/>
    <mergeCell ref="A22:B22"/>
    <mergeCell ref="A26:H26"/>
    <mergeCell ref="A27:B27"/>
    <mergeCell ref="A48:H48"/>
    <mergeCell ref="A49:H49"/>
    <mergeCell ref="A39:B39"/>
    <mergeCell ref="A43:H43"/>
    <mergeCell ref="A44:H44"/>
    <mergeCell ref="A45:H45"/>
  </mergeCell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2.7109375" style="35" customWidth="1"/>
    <col min="2" max="2" width="45.00390625" style="35" customWidth="1"/>
    <col min="3" max="8" width="12.00390625" style="35" customWidth="1"/>
    <col min="9" max="16384" width="11.421875" style="35" customWidth="1"/>
  </cols>
  <sheetData>
    <row r="1" spans="1:8" s="27" customFormat="1" ht="14.25" customHeight="1">
      <c r="A1" s="67"/>
      <c r="B1" s="67"/>
      <c r="C1" s="67"/>
      <c r="D1" s="67"/>
      <c r="E1" s="67"/>
      <c r="F1" s="67"/>
      <c r="G1" s="67"/>
      <c r="H1" s="67"/>
    </row>
    <row r="2" spans="1:8" s="28" customFormat="1" ht="12.75" customHeight="1">
      <c r="A2" s="68" t="s">
        <v>60</v>
      </c>
      <c r="B2" s="68"/>
      <c r="C2" s="68"/>
      <c r="D2" s="68"/>
      <c r="E2" s="68"/>
      <c r="F2" s="68"/>
      <c r="G2" s="68"/>
      <c r="H2" s="68"/>
    </row>
    <row r="3" spans="1:8" s="27" customFormat="1" ht="14.25" customHeight="1">
      <c r="A3" s="67"/>
      <c r="B3" s="67"/>
      <c r="C3" s="67"/>
      <c r="D3" s="67"/>
      <c r="E3" s="67"/>
      <c r="F3" s="67"/>
      <c r="G3" s="67"/>
      <c r="H3" s="67"/>
    </row>
    <row r="4" spans="1:8" s="27" customFormat="1" ht="14.25" customHeight="1">
      <c r="A4" s="69"/>
      <c r="B4" s="69"/>
      <c r="C4" s="69"/>
      <c r="D4" s="69"/>
      <c r="E4" s="69"/>
      <c r="F4" s="69"/>
      <c r="G4" s="69"/>
      <c r="H4" s="69"/>
    </row>
    <row r="5" spans="1:8" s="24" customFormat="1" ht="12" customHeight="1">
      <c r="A5" s="72"/>
      <c r="B5" s="71"/>
      <c r="C5" s="70" t="s">
        <v>1</v>
      </c>
      <c r="D5" s="71"/>
      <c r="E5" s="23" t="s">
        <v>2</v>
      </c>
      <c r="F5" s="70" t="s">
        <v>3</v>
      </c>
      <c r="G5" s="72"/>
      <c r="H5" s="72"/>
    </row>
    <row r="6" spans="1:8" s="25" customFormat="1" ht="12" customHeight="1">
      <c r="A6" s="63"/>
      <c r="B6" s="63"/>
      <c r="C6" s="60"/>
      <c r="D6" s="61"/>
      <c r="E6" s="26"/>
      <c r="F6" s="60"/>
      <c r="G6" s="62"/>
      <c r="H6" s="62"/>
    </row>
    <row r="7" spans="1:8" s="25" customFormat="1" ht="12" customHeight="1">
      <c r="A7" s="63"/>
      <c r="B7" s="63"/>
      <c r="C7" s="63"/>
      <c r="D7" s="63"/>
      <c r="E7" s="63"/>
      <c r="F7" s="63"/>
      <c r="G7" s="63"/>
      <c r="H7" s="63"/>
    </row>
    <row r="8" spans="1:8" s="25" customFormat="1" ht="12" customHeight="1">
      <c r="A8" s="76"/>
      <c r="B8" s="76"/>
      <c r="C8" s="29"/>
      <c r="D8" s="30" t="s">
        <v>4</v>
      </c>
      <c r="E8" s="30"/>
      <c r="F8" s="30" t="s">
        <v>1</v>
      </c>
      <c r="G8" s="30" t="s">
        <v>5</v>
      </c>
      <c r="H8" s="30" t="s">
        <v>6</v>
      </c>
    </row>
    <row r="9" spans="1:8" s="31" customFormat="1" ht="11.25" customHeight="1">
      <c r="A9" s="64" t="s">
        <v>7</v>
      </c>
      <c r="B9" s="64"/>
      <c r="C9" s="64"/>
      <c r="D9" s="64"/>
      <c r="E9" s="64"/>
      <c r="F9" s="64"/>
      <c r="G9" s="64"/>
      <c r="H9" s="64"/>
    </row>
    <row r="10" spans="1:8" s="31" customFormat="1" ht="11.25" customHeight="1">
      <c r="A10" s="73" t="s">
        <v>8</v>
      </c>
      <c r="B10" s="73"/>
      <c r="C10" s="17">
        <f aca="true" t="shared" si="0" ref="C10:H10">SUM(C11:C20)</f>
        <v>22064</v>
      </c>
      <c r="D10" s="17">
        <f t="shared" si="0"/>
        <v>4106</v>
      </c>
      <c r="E10" s="17">
        <f t="shared" si="0"/>
        <v>233</v>
      </c>
      <c r="F10" s="17">
        <f t="shared" si="0"/>
        <v>21831</v>
      </c>
      <c r="G10" s="17">
        <f t="shared" si="0"/>
        <v>3917</v>
      </c>
      <c r="H10" s="17">
        <f t="shared" si="0"/>
        <v>17958</v>
      </c>
    </row>
    <row r="11" spans="2:8" s="31" customFormat="1" ht="11.25" customHeight="1">
      <c r="B11" s="32" t="s">
        <v>9</v>
      </c>
      <c r="C11" s="17">
        <v>2137</v>
      </c>
      <c r="D11" s="17">
        <v>580</v>
      </c>
      <c r="E11" s="17">
        <v>43</v>
      </c>
      <c r="F11" s="17">
        <v>2094</v>
      </c>
      <c r="G11" s="17">
        <v>537</v>
      </c>
      <c r="H11" s="17">
        <v>1557</v>
      </c>
    </row>
    <row r="12" spans="2:8" s="31" customFormat="1" ht="11.25" customHeight="1">
      <c r="B12" s="32" t="s">
        <v>10</v>
      </c>
      <c r="C12" s="17">
        <v>4676</v>
      </c>
      <c r="D12" s="17">
        <v>1225</v>
      </c>
      <c r="E12" s="17">
        <v>39</v>
      </c>
      <c r="F12" s="17">
        <v>4637</v>
      </c>
      <c r="G12" s="17">
        <v>1186</v>
      </c>
      <c r="H12" s="17">
        <v>3451</v>
      </c>
    </row>
    <row r="13" spans="2:8" s="31" customFormat="1" ht="11.25" customHeight="1">
      <c r="B13" s="32" t="s">
        <v>11</v>
      </c>
      <c r="C13" s="17">
        <v>28</v>
      </c>
      <c r="D13" s="17">
        <v>8</v>
      </c>
      <c r="E13" s="17">
        <v>0</v>
      </c>
      <c r="F13" s="17">
        <v>28</v>
      </c>
      <c r="G13" s="17">
        <v>8</v>
      </c>
      <c r="H13" s="17">
        <v>20</v>
      </c>
    </row>
    <row r="14" spans="2:12" s="31" customFormat="1" ht="11.25" customHeight="1">
      <c r="B14" s="32" t="s">
        <v>12</v>
      </c>
      <c r="C14" s="17">
        <v>9728</v>
      </c>
      <c r="D14" s="17">
        <v>876</v>
      </c>
      <c r="E14" s="17">
        <v>79</v>
      </c>
      <c r="F14" s="17">
        <v>9649</v>
      </c>
      <c r="G14" s="17">
        <v>797</v>
      </c>
      <c r="H14" s="17">
        <v>8852</v>
      </c>
      <c r="I14" s="44"/>
      <c r="J14" s="44"/>
      <c r="K14" s="44"/>
      <c r="L14" s="44"/>
    </row>
    <row r="15" spans="2:12" s="31" customFormat="1" ht="11.25" customHeight="1">
      <c r="B15" s="32" t="s">
        <v>13</v>
      </c>
      <c r="C15" s="17">
        <v>376</v>
      </c>
      <c r="D15" s="17">
        <v>39</v>
      </c>
      <c r="E15" s="17">
        <v>3</v>
      </c>
      <c r="F15" s="17">
        <v>373</v>
      </c>
      <c r="G15" s="17">
        <v>43</v>
      </c>
      <c r="H15" s="17">
        <v>337</v>
      </c>
      <c r="I15" s="37"/>
      <c r="J15" s="37"/>
      <c r="K15" s="37"/>
      <c r="L15" s="37"/>
    </row>
    <row r="16" spans="2:12" s="31" customFormat="1" ht="11.25" customHeight="1">
      <c r="B16" s="32" t="s">
        <v>14</v>
      </c>
      <c r="C16" s="17">
        <v>538</v>
      </c>
      <c r="D16" s="17">
        <v>49</v>
      </c>
      <c r="E16" s="17">
        <v>4</v>
      </c>
      <c r="F16" s="17">
        <v>534</v>
      </c>
      <c r="G16" s="17">
        <v>45</v>
      </c>
      <c r="H16" s="17">
        <v>489</v>
      </c>
      <c r="I16" s="37"/>
      <c r="J16" s="37"/>
      <c r="K16" s="37"/>
      <c r="L16" s="37"/>
    </row>
    <row r="17" spans="2:12" s="31" customFormat="1" ht="11.25" customHeight="1">
      <c r="B17" s="32" t="s">
        <v>15</v>
      </c>
      <c r="C17" s="17">
        <v>380</v>
      </c>
      <c r="D17" s="17">
        <v>76</v>
      </c>
      <c r="E17" s="17">
        <v>5</v>
      </c>
      <c r="F17" s="17">
        <v>375</v>
      </c>
      <c r="G17" s="17">
        <v>71</v>
      </c>
      <c r="H17" s="17">
        <v>304</v>
      </c>
      <c r="I17" s="37"/>
      <c r="J17" s="37"/>
      <c r="K17" s="37"/>
      <c r="L17" s="37"/>
    </row>
    <row r="18" spans="2:12" s="31" customFormat="1" ht="11.25" customHeight="1">
      <c r="B18" s="32" t="s">
        <v>16</v>
      </c>
      <c r="C18" s="17">
        <v>172</v>
      </c>
      <c r="D18" s="17">
        <v>37</v>
      </c>
      <c r="E18" s="17">
        <v>0</v>
      </c>
      <c r="F18" s="17">
        <v>172</v>
      </c>
      <c r="G18" s="17">
        <v>37</v>
      </c>
      <c r="H18" s="17">
        <v>135</v>
      </c>
      <c r="I18" s="37"/>
      <c r="J18" s="37"/>
      <c r="K18" s="37"/>
      <c r="L18" s="37"/>
    </row>
    <row r="19" spans="2:14" s="31" customFormat="1" ht="11.25" customHeight="1">
      <c r="B19" s="32" t="s">
        <v>61</v>
      </c>
      <c r="C19" s="17">
        <v>3491</v>
      </c>
      <c r="D19" s="17">
        <v>1073</v>
      </c>
      <c r="E19" s="17">
        <v>42</v>
      </c>
      <c r="F19" s="17">
        <v>3449</v>
      </c>
      <c r="G19" s="17">
        <v>1068</v>
      </c>
      <c r="H19" s="17">
        <v>2418</v>
      </c>
      <c r="I19" s="45"/>
      <c r="J19" s="45"/>
      <c r="K19" s="45"/>
      <c r="L19" s="45"/>
      <c r="M19" s="46"/>
      <c r="N19" s="46"/>
    </row>
    <row r="20" spans="2:14" s="31" customFormat="1" ht="11.25" customHeight="1">
      <c r="B20" s="31" t="s">
        <v>19</v>
      </c>
      <c r="C20" s="22">
        <v>538</v>
      </c>
      <c r="D20" s="22">
        <v>143</v>
      </c>
      <c r="E20" s="18">
        <v>18</v>
      </c>
      <c r="F20" s="22">
        <v>520</v>
      </c>
      <c r="G20" s="18">
        <v>125</v>
      </c>
      <c r="H20" s="18">
        <v>395</v>
      </c>
      <c r="I20" s="46"/>
      <c r="J20" s="46"/>
      <c r="K20" s="46"/>
      <c r="L20" s="46"/>
      <c r="M20" s="46"/>
      <c r="N20" s="46"/>
    </row>
    <row r="21" spans="1:14" s="31" customFormat="1" ht="11.25" customHeight="1">
      <c r="A21" s="75"/>
      <c r="B21" s="75"/>
      <c r="C21" s="75"/>
      <c r="D21" s="75"/>
      <c r="E21" s="75"/>
      <c r="F21" s="75"/>
      <c r="G21" s="75"/>
      <c r="H21" s="75"/>
      <c r="I21" s="46"/>
      <c r="J21" s="46"/>
      <c r="K21" s="46"/>
      <c r="L21" s="46"/>
      <c r="M21" s="46"/>
      <c r="N21" s="46"/>
    </row>
    <row r="22" spans="1:14" s="31" customFormat="1" ht="11.25" customHeight="1">
      <c r="A22" s="73" t="s">
        <v>20</v>
      </c>
      <c r="B22" s="73"/>
      <c r="C22" s="17">
        <f aca="true" t="shared" si="1" ref="C22:H22">+C23+C24+C25</f>
        <v>22064</v>
      </c>
      <c r="D22" s="17">
        <f t="shared" si="1"/>
        <v>4106</v>
      </c>
      <c r="E22" s="17">
        <f t="shared" si="1"/>
        <v>233</v>
      </c>
      <c r="F22" s="17">
        <f t="shared" si="1"/>
        <v>21831</v>
      </c>
      <c r="G22" s="17">
        <f t="shared" si="1"/>
        <v>3873</v>
      </c>
      <c r="H22" s="17">
        <f t="shared" si="1"/>
        <v>17958</v>
      </c>
      <c r="I22" s="46"/>
      <c r="J22" s="46"/>
      <c r="K22" s="46"/>
      <c r="L22" s="46"/>
      <c r="M22" s="46"/>
      <c r="N22" s="46"/>
    </row>
    <row r="23" spans="2:14" s="31" customFormat="1" ht="11.25" customHeight="1">
      <c r="B23" s="33" t="s">
        <v>21</v>
      </c>
      <c r="C23" s="34">
        <v>2137</v>
      </c>
      <c r="D23" s="34">
        <v>580</v>
      </c>
      <c r="E23" s="34">
        <v>43</v>
      </c>
      <c r="F23" s="34">
        <v>2094</v>
      </c>
      <c r="G23" s="34">
        <v>537</v>
      </c>
      <c r="H23" s="34">
        <v>1557</v>
      </c>
      <c r="I23" s="46"/>
      <c r="J23" s="46"/>
      <c r="K23" s="46"/>
      <c r="L23" s="46"/>
      <c r="M23" s="46"/>
      <c r="N23" s="46"/>
    </row>
    <row r="24" spans="2:14" s="31" customFormat="1" ht="11.25" customHeight="1">
      <c r="B24" s="32" t="s">
        <v>22</v>
      </c>
      <c r="C24" s="34">
        <v>16600</v>
      </c>
      <c r="D24" s="34">
        <v>3185</v>
      </c>
      <c r="E24" s="17">
        <v>168</v>
      </c>
      <c r="F24" s="34">
        <v>16432</v>
      </c>
      <c r="G24" s="17">
        <v>3017</v>
      </c>
      <c r="H24" s="17">
        <v>13415</v>
      </c>
      <c r="I24" s="46"/>
      <c r="J24" s="46"/>
      <c r="K24" s="46"/>
      <c r="L24" s="46"/>
      <c r="M24" s="46"/>
      <c r="N24" s="46"/>
    </row>
    <row r="25" spans="2:14" s="31" customFormat="1" ht="11.25" customHeight="1">
      <c r="B25" s="31" t="s">
        <v>23</v>
      </c>
      <c r="C25" s="22">
        <v>3327</v>
      </c>
      <c r="D25" s="22">
        <v>341</v>
      </c>
      <c r="E25" s="18">
        <v>22</v>
      </c>
      <c r="F25" s="22">
        <v>3305</v>
      </c>
      <c r="G25" s="18">
        <v>319</v>
      </c>
      <c r="H25" s="18">
        <v>2986</v>
      </c>
      <c r="I25" s="46"/>
      <c r="J25" s="46"/>
      <c r="K25" s="46"/>
      <c r="L25" s="46"/>
      <c r="M25" s="46"/>
      <c r="N25" s="46"/>
    </row>
    <row r="26" spans="1:14" s="31" customFormat="1" ht="11.25" customHeight="1">
      <c r="A26" s="65" t="s">
        <v>24</v>
      </c>
      <c r="B26" s="65"/>
      <c r="C26" s="65"/>
      <c r="D26" s="65"/>
      <c r="E26" s="65"/>
      <c r="F26" s="65"/>
      <c r="G26" s="65"/>
      <c r="H26" s="65"/>
      <c r="I26" s="46"/>
      <c r="J26" s="46"/>
      <c r="K26" s="46"/>
      <c r="L26" s="46"/>
      <c r="M26" s="46"/>
      <c r="N26" s="46"/>
    </row>
    <row r="27" spans="1:14" s="31" customFormat="1" ht="11.25" customHeight="1">
      <c r="A27" s="73" t="s">
        <v>8</v>
      </c>
      <c r="B27" s="73"/>
      <c r="C27" s="17">
        <f aca="true" t="shared" si="2" ref="C27:H27">SUM(C28:C37)</f>
        <v>943</v>
      </c>
      <c r="D27" s="17">
        <f t="shared" si="2"/>
        <v>221</v>
      </c>
      <c r="E27" s="17">
        <f t="shared" si="2"/>
        <v>15</v>
      </c>
      <c r="F27" s="17">
        <f t="shared" si="2"/>
        <v>928</v>
      </c>
      <c r="G27" s="17">
        <f t="shared" si="2"/>
        <v>206</v>
      </c>
      <c r="H27" s="17">
        <f t="shared" si="2"/>
        <v>722</v>
      </c>
      <c r="I27" s="46"/>
      <c r="J27" s="46"/>
      <c r="K27" s="46"/>
      <c r="L27" s="46"/>
      <c r="M27" s="46"/>
      <c r="N27" s="46"/>
    </row>
    <row r="28" spans="2:14" s="31" customFormat="1" ht="11.25" customHeight="1">
      <c r="B28" s="32" t="s">
        <v>9</v>
      </c>
      <c r="C28" s="17">
        <v>100</v>
      </c>
      <c r="D28" s="17">
        <v>31</v>
      </c>
      <c r="E28" s="17">
        <v>0</v>
      </c>
      <c r="F28" s="17">
        <v>100</v>
      </c>
      <c r="G28" s="17">
        <v>31</v>
      </c>
      <c r="H28" s="17">
        <v>69</v>
      </c>
      <c r="I28" s="46"/>
      <c r="J28" s="46"/>
      <c r="K28" s="46"/>
      <c r="L28" s="46"/>
      <c r="M28" s="46"/>
      <c r="N28" s="46"/>
    </row>
    <row r="29" spans="2:14" s="31" customFormat="1" ht="11.25" customHeight="1">
      <c r="B29" s="32" t="s">
        <v>10</v>
      </c>
      <c r="C29" s="17">
        <v>76</v>
      </c>
      <c r="D29" s="17">
        <v>27</v>
      </c>
      <c r="E29" s="17">
        <v>0</v>
      </c>
      <c r="F29" s="17">
        <v>76</v>
      </c>
      <c r="G29" s="17">
        <v>27</v>
      </c>
      <c r="H29" s="17">
        <v>49</v>
      </c>
      <c r="I29" s="46"/>
      <c r="J29" s="46"/>
      <c r="K29" s="46"/>
      <c r="L29" s="46"/>
      <c r="M29" s="46"/>
      <c r="N29" s="46"/>
    </row>
    <row r="30" spans="2:14" s="31" customFormat="1" ht="11.25" customHeight="1">
      <c r="B30" s="32" t="s">
        <v>11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46"/>
      <c r="J30" s="46"/>
      <c r="K30" s="46"/>
      <c r="L30" s="46"/>
      <c r="M30" s="46"/>
      <c r="N30" s="46"/>
    </row>
    <row r="31" spans="2:14" s="31" customFormat="1" ht="11.25" customHeight="1">
      <c r="B31" s="32" t="s">
        <v>12</v>
      </c>
      <c r="C31" s="17">
        <v>442</v>
      </c>
      <c r="D31" s="17">
        <v>45</v>
      </c>
      <c r="E31" s="17">
        <v>6</v>
      </c>
      <c r="F31" s="17">
        <v>436</v>
      </c>
      <c r="G31" s="17">
        <v>39</v>
      </c>
      <c r="H31" s="17">
        <v>397</v>
      </c>
      <c r="I31" s="46"/>
      <c r="J31" s="46"/>
      <c r="K31" s="46"/>
      <c r="L31" s="46"/>
      <c r="M31" s="46"/>
      <c r="N31" s="46"/>
    </row>
    <row r="32" spans="2:14" s="31" customFormat="1" ht="11.25" customHeight="1">
      <c r="B32" s="32" t="s">
        <v>13</v>
      </c>
      <c r="C32" s="17">
        <v>19</v>
      </c>
      <c r="D32" s="17">
        <v>4</v>
      </c>
      <c r="E32" s="17">
        <v>1</v>
      </c>
      <c r="F32" s="17">
        <v>18</v>
      </c>
      <c r="G32" s="17">
        <v>3</v>
      </c>
      <c r="H32" s="17">
        <v>15</v>
      </c>
      <c r="I32" s="46"/>
      <c r="J32" s="46"/>
      <c r="K32" s="46"/>
      <c r="L32" s="46"/>
      <c r="M32" s="46"/>
      <c r="N32" s="46"/>
    </row>
    <row r="33" spans="2:14" s="31" customFormat="1" ht="11.25" customHeight="1">
      <c r="B33" s="32" t="s">
        <v>14</v>
      </c>
      <c r="C33" s="17">
        <v>16</v>
      </c>
      <c r="D33" s="17">
        <v>3</v>
      </c>
      <c r="E33" s="17">
        <v>1</v>
      </c>
      <c r="F33" s="17">
        <v>15</v>
      </c>
      <c r="G33" s="17">
        <v>2</v>
      </c>
      <c r="H33" s="17">
        <v>13</v>
      </c>
      <c r="I33" s="46"/>
      <c r="J33" s="46"/>
      <c r="K33" s="46"/>
      <c r="L33" s="46"/>
      <c r="M33" s="46"/>
      <c r="N33" s="46"/>
    </row>
    <row r="34" spans="2:14" s="31" customFormat="1" ht="11.25" customHeight="1">
      <c r="B34" s="32" t="s">
        <v>15</v>
      </c>
      <c r="C34" s="17">
        <v>16</v>
      </c>
      <c r="D34" s="17">
        <v>5</v>
      </c>
      <c r="E34" s="17">
        <v>0</v>
      </c>
      <c r="F34" s="17">
        <v>16</v>
      </c>
      <c r="G34" s="17">
        <v>5</v>
      </c>
      <c r="H34" s="17">
        <v>11</v>
      </c>
      <c r="I34" s="46"/>
      <c r="J34" s="46"/>
      <c r="K34" s="46"/>
      <c r="L34" s="46"/>
      <c r="M34" s="46"/>
      <c r="N34" s="46"/>
    </row>
    <row r="35" spans="2:14" s="31" customFormat="1" ht="11.25" customHeight="1">
      <c r="B35" s="32" t="s">
        <v>16</v>
      </c>
      <c r="C35" s="17">
        <v>7</v>
      </c>
      <c r="D35" s="17">
        <v>3</v>
      </c>
      <c r="E35" s="17">
        <v>0</v>
      </c>
      <c r="F35" s="17">
        <v>7</v>
      </c>
      <c r="G35" s="17">
        <v>3</v>
      </c>
      <c r="H35" s="17">
        <v>4</v>
      </c>
      <c r="I35" s="46"/>
      <c r="J35" s="46"/>
      <c r="K35" s="46"/>
      <c r="L35" s="46"/>
      <c r="M35" s="46"/>
      <c r="N35" s="46"/>
    </row>
    <row r="36" spans="2:14" s="31" customFormat="1" ht="11.25" customHeight="1">
      <c r="B36" s="32" t="s">
        <v>61</v>
      </c>
      <c r="C36" s="17">
        <v>248</v>
      </c>
      <c r="D36" s="17">
        <v>98</v>
      </c>
      <c r="E36" s="17">
        <v>6</v>
      </c>
      <c r="F36" s="17">
        <v>242</v>
      </c>
      <c r="G36" s="17">
        <v>92</v>
      </c>
      <c r="H36" s="17">
        <v>150</v>
      </c>
      <c r="I36" s="46"/>
      <c r="J36" s="46"/>
      <c r="K36" s="46"/>
      <c r="L36" s="46"/>
      <c r="M36" s="46"/>
      <c r="N36" s="46"/>
    </row>
    <row r="37" spans="2:14" s="31" customFormat="1" ht="11.25" customHeight="1">
      <c r="B37" s="31" t="s">
        <v>19</v>
      </c>
      <c r="C37" s="18">
        <v>19</v>
      </c>
      <c r="D37" s="18">
        <v>5</v>
      </c>
      <c r="E37" s="18">
        <v>1</v>
      </c>
      <c r="F37" s="18">
        <v>18</v>
      </c>
      <c r="G37" s="18">
        <v>4</v>
      </c>
      <c r="H37" s="18">
        <v>14</v>
      </c>
      <c r="I37" s="46"/>
      <c r="J37" s="46"/>
      <c r="K37" s="46"/>
      <c r="L37" s="46"/>
      <c r="M37" s="46"/>
      <c r="N37" s="46"/>
    </row>
    <row r="38" spans="1:8" s="31" customFormat="1" ht="11.25" customHeight="1">
      <c r="A38" s="75"/>
      <c r="B38" s="75"/>
      <c r="C38" s="75"/>
      <c r="D38" s="75"/>
      <c r="E38" s="75"/>
      <c r="F38" s="75"/>
      <c r="G38" s="75"/>
      <c r="H38" s="75"/>
    </row>
    <row r="39" spans="1:8" s="31" customFormat="1" ht="11.25" customHeight="1">
      <c r="A39" s="73" t="s">
        <v>20</v>
      </c>
      <c r="B39" s="73"/>
      <c r="C39" s="17">
        <f aca="true" t="shared" si="3" ref="C39:H39">+C40+C41+C42</f>
        <v>943</v>
      </c>
      <c r="D39" s="17">
        <f t="shared" si="3"/>
        <v>221</v>
      </c>
      <c r="E39" s="17">
        <f t="shared" si="3"/>
        <v>15</v>
      </c>
      <c r="F39" s="17">
        <f t="shared" si="3"/>
        <v>928</v>
      </c>
      <c r="G39" s="17">
        <f t="shared" si="3"/>
        <v>206</v>
      </c>
      <c r="H39" s="17">
        <f t="shared" si="3"/>
        <v>722</v>
      </c>
    </row>
    <row r="40" spans="2:8" s="31" customFormat="1" ht="11.25" customHeight="1">
      <c r="B40" s="32" t="s">
        <v>21</v>
      </c>
      <c r="C40" s="17">
        <v>100</v>
      </c>
      <c r="D40" s="17">
        <v>31</v>
      </c>
      <c r="E40" s="17">
        <v>0</v>
      </c>
      <c r="F40" s="17">
        <v>100</v>
      </c>
      <c r="G40" s="17">
        <v>31</v>
      </c>
      <c r="H40" s="17">
        <v>69</v>
      </c>
    </row>
    <row r="41" spans="2:8" s="31" customFormat="1" ht="11.25" customHeight="1">
      <c r="B41" s="32" t="s">
        <v>22</v>
      </c>
      <c r="C41" s="17">
        <v>709</v>
      </c>
      <c r="D41" s="17">
        <v>174</v>
      </c>
      <c r="E41" s="17">
        <v>13</v>
      </c>
      <c r="F41" s="17">
        <v>696</v>
      </c>
      <c r="G41" s="17">
        <v>161</v>
      </c>
      <c r="H41" s="17">
        <v>535</v>
      </c>
    </row>
    <row r="42" spans="2:8" s="31" customFormat="1" ht="11.25" customHeight="1">
      <c r="B42" s="31" t="s">
        <v>23</v>
      </c>
      <c r="C42" s="18">
        <v>134</v>
      </c>
      <c r="D42" s="18">
        <v>16</v>
      </c>
      <c r="E42" s="18">
        <v>2</v>
      </c>
      <c r="F42" s="18">
        <v>132</v>
      </c>
      <c r="G42" s="18">
        <v>14</v>
      </c>
      <c r="H42" s="18">
        <v>118</v>
      </c>
    </row>
    <row r="43" spans="1:8" s="31" customFormat="1" ht="6" customHeight="1">
      <c r="A43" s="66"/>
      <c r="B43" s="80"/>
      <c r="C43" s="80"/>
      <c r="D43" s="80"/>
      <c r="E43" s="80"/>
      <c r="F43" s="80"/>
      <c r="G43" s="80"/>
      <c r="H43" s="80"/>
    </row>
    <row r="44" spans="1:8" s="31" customFormat="1" ht="11.25" customHeight="1">
      <c r="A44" s="59" t="s">
        <v>64</v>
      </c>
      <c r="B44" s="80"/>
      <c r="C44" s="80"/>
      <c r="D44" s="80"/>
      <c r="E44" s="80"/>
      <c r="F44" s="80"/>
      <c r="G44" s="80"/>
      <c r="H44" s="80"/>
    </row>
    <row r="45" spans="1:14" s="19" customFormat="1" ht="5.25" customHeight="1">
      <c r="A45" s="74"/>
      <c r="B45" s="74"/>
      <c r="C45" s="74"/>
      <c r="D45" s="74"/>
      <c r="E45" s="74"/>
      <c r="F45" s="74"/>
      <c r="G45" s="74"/>
      <c r="H45" s="74"/>
      <c r="I45" s="31"/>
      <c r="J45" s="31"/>
      <c r="K45" s="31"/>
      <c r="L45" s="31"/>
      <c r="M45" s="31"/>
      <c r="N45" s="31"/>
    </row>
    <row r="46" spans="1:14" s="20" customFormat="1" ht="11.25">
      <c r="A46" s="58" t="s">
        <v>75</v>
      </c>
      <c r="B46" s="58"/>
      <c r="C46" s="58"/>
      <c r="D46" s="58"/>
      <c r="E46" s="58"/>
      <c r="F46" s="58"/>
      <c r="G46" s="58"/>
      <c r="H46" s="58"/>
      <c r="I46" s="19"/>
      <c r="J46" s="19"/>
      <c r="K46" s="19"/>
      <c r="L46" s="19"/>
      <c r="M46" s="19"/>
      <c r="N46" s="19"/>
    </row>
    <row r="47" spans="1:14" s="19" customFormat="1" ht="5.25" customHeight="1">
      <c r="A47" s="59"/>
      <c r="B47" s="59"/>
      <c r="C47" s="59"/>
      <c r="D47" s="59"/>
      <c r="E47" s="59"/>
      <c r="F47" s="59"/>
      <c r="G47" s="59"/>
      <c r="H47" s="59"/>
      <c r="I47" s="20"/>
      <c r="J47" s="20"/>
      <c r="K47" s="20"/>
      <c r="L47" s="20"/>
      <c r="M47" s="20"/>
      <c r="N47" s="20"/>
    </row>
    <row r="48" spans="1:14" s="21" customFormat="1" ht="11.25">
      <c r="A48" s="59" t="s">
        <v>62</v>
      </c>
      <c r="B48" s="59"/>
      <c r="C48" s="59"/>
      <c r="D48" s="59"/>
      <c r="E48" s="59"/>
      <c r="F48" s="59"/>
      <c r="G48" s="59"/>
      <c r="H48" s="59"/>
      <c r="I48" s="19"/>
      <c r="J48" s="19"/>
      <c r="K48" s="19"/>
      <c r="L48" s="19"/>
      <c r="M48" s="19"/>
      <c r="N48" s="19"/>
    </row>
    <row r="49" spans="1:8" s="21" customFormat="1" ht="11.25" customHeight="1">
      <c r="A49" s="59" t="s">
        <v>44</v>
      </c>
      <c r="B49" s="59"/>
      <c r="C49" s="59"/>
      <c r="D49" s="59"/>
      <c r="E49" s="59"/>
      <c r="F49" s="59"/>
      <c r="G49" s="59"/>
      <c r="H49" s="59"/>
    </row>
    <row r="50" spans="9:14" ht="12.75">
      <c r="I50" s="21"/>
      <c r="J50" s="21"/>
      <c r="K50" s="21"/>
      <c r="L50" s="21"/>
      <c r="M50" s="21"/>
      <c r="N50" s="21"/>
    </row>
    <row r="54" spans="6:8" ht="12.75">
      <c r="F54" s="38"/>
      <c r="G54" s="38"/>
      <c r="H54" s="38"/>
    </row>
  </sheetData>
  <sheetProtection/>
  <mergeCells count="27">
    <mergeCell ref="A45:H45"/>
    <mergeCell ref="A46:H46"/>
    <mergeCell ref="A44:H44"/>
    <mergeCell ref="A43:H43"/>
    <mergeCell ref="A1:H1"/>
    <mergeCell ref="A2:H2"/>
    <mergeCell ref="A3:H3"/>
    <mergeCell ref="A4:H4"/>
    <mergeCell ref="A5:B5"/>
    <mergeCell ref="C5:D5"/>
    <mergeCell ref="A38:H38"/>
    <mergeCell ref="F5:H5"/>
    <mergeCell ref="A6:B6"/>
    <mergeCell ref="C6:D6"/>
    <mergeCell ref="F6:H6"/>
    <mergeCell ref="A7:H7"/>
    <mergeCell ref="A8:B8"/>
    <mergeCell ref="A39:B39"/>
    <mergeCell ref="A9:H9"/>
    <mergeCell ref="A48:H48"/>
    <mergeCell ref="A49:H49"/>
    <mergeCell ref="A10:B10"/>
    <mergeCell ref="A21:H21"/>
    <mergeCell ref="A22:B22"/>
    <mergeCell ref="A26:H26"/>
    <mergeCell ref="A27:B27"/>
    <mergeCell ref="A47:H47"/>
  </mergeCell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46" sqref="A46:H46"/>
    </sheetView>
  </sheetViews>
  <sheetFormatPr defaultColWidth="11.421875" defaultRowHeight="12.75"/>
  <cols>
    <col min="1" max="1" width="2.7109375" style="35" customWidth="1"/>
    <col min="2" max="2" width="45.00390625" style="35" customWidth="1"/>
    <col min="3" max="8" width="12.00390625" style="35" customWidth="1"/>
    <col min="9" max="16384" width="11.421875" style="35" customWidth="1"/>
  </cols>
  <sheetData>
    <row r="1" spans="1:8" s="27" customFormat="1" ht="14.25" customHeight="1">
      <c r="A1" s="67"/>
      <c r="B1" s="67"/>
      <c r="C1" s="67"/>
      <c r="D1" s="67"/>
      <c r="E1" s="67"/>
      <c r="F1" s="67"/>
      <c r="G1" s="67"/>
      <c r="H1" s="67"/>
    </row>
    <row r="2" spans="1:8" s="28" customFormat="1" ht="12.75">
      <c r="A2" s="68" t="s">
        <v>59</v>
      </c>
      <c r="B2" s="68"/>
      <c r="C2" s="68"/>
      <c r="D2" s="68"/>
      <c r="E2" s="68"/>
      <c r="F2" s="68"/>
      <c r="G2" s="68"/>
      <c r="H2" s="68"/>
    </row>
    <row r="3" spans="1:8" s="27" customFormat="1" ht="14.25" customHeight="1">
      <c r="A3" s="67"/>
      <c r="B3" s="67"/>
      <c r="C3" s="67"/>
      <c r="D3" s="67"/>
      <c r="E3" s="67"/>
      <c r="F3" s="67"/>
      <c r="G3" s="67"/>
      <c r="H3" s="67"/>
    </row>
    <row r="4" spans="1:8" s="27" customFormat="1" ht="14.25" customHeight="1">
      <c r="A4" s="69"/>
      <c r="B4" s="69"/>
      <c r="C4" s="69"/>
      <c r="D4" s="69"/>
      <c r="E4" s="69"/>
      <c r="F4" s="69"/>
      <c r="G4" s="69"/>
      <c r="H4" s="69"/>
    </row>
    <row r="5" spans="1:8" s="24" customFormat="1" ht="12" customHeight="1">
      <c r="A5" s="72"/>
      <c r="B5" s="71"/>
      <c r="C5" s="70" t="s">
        <v>1</v>
      </c>
      <c r="D5" s="71"/>
      <c r="E5" s="23" t="s">
        <v>2</v>
      </c>
      <c r="F5" s="70" t="s">
        <v>3</v>
      </c>
      <c r="G5" s="72"/>
      <c r="H5" s="72"/>
    </row>
    <row r="6" spans="1:8" s="25" customFormat="1" ht="12" customHeight="1">
      <c r="A6" s="63"/>
      <c r="B6" s="63"/>
      <c r="C6" s="60"/>
      <c r="D6" s="61"/>
      <c r="E6" s="26"/>
      <c r="F6" s="60"/>
      <c r="G6" s="62"/>
      <c r="H6" s="62"/>
    </row>
    <row r="7" spans="1:8" s="25" customFormat="1" ht="12" customHeight="1">
      <c r="A7" s="63"/>
      <c r="B7" s="63"/>
      <c r="C7" s="63"/>
      <c r="D7" s="63"/>
      <c r="E7" s="63"/>
      <c r="F7" s="63"/>
      <c r="G7" s="63"/>
      <c r="H7" s="63"/>
    </row>
    <row r="8" spans="1:8" s="25" customFormat="1" ht="12" customHeight="1">
      <c r="A8" s="76"/>
      <c r="B8" s="76"/>
      <c r="C8" s="29"/>
      <c r="D8" s="30" t="s">
        <v>4</v>
      </c>
      <c r="E8" s="30"/>
      <c r="F8" s="30" t="s">
        <v>1</v>
      </c>
      <c r="G8" s="30" t="s">
        <v>5</v>
      </c>
      <c r="H8" s="30" t="s">
        <v>6</v>
      </c>
    </row>
    <row r="9" spans="1:8" s="31" customFormat="1" ht="11.25" customHeight="1">
      <c r="A9" s="64" t="s">
        <v>7</v>
      </c>
      <c r="B9" s="64"/>
      <c r="C9" s="64"/>
      <c r="D9" s="64"/>
      <c r="E9" s="64"/>
      <c r="F9" s="64"/>
      <c r="G9" s="64"/>
      <c r="H9" s="64"/>
    </row>
    <row r="10" spans="1:8" s="31" customFormat="1" ht="11.25" customHeight="1">
      <c r="A10" s="73" t="s">
        <v>8</v>
      </c>
      <c r="B10" s="73"/>
      <c r="C10" s="17">
        <f aca="true" t="shared" si="0" ref="C10:H10">SUM(C11:C21)</f>
        <v>21643</v>
      </c>
      <c r="D10" s="17">
        <f t="shared" si="0"/>
        <v>3884</v>
      </c>
      <c r="E10" s="17">
        <f t="shared" si="0"/>
        <v>230</v>
      </c>
      <c r="F10" s="17">
        <f t="shared" si="0"/>
        <v>21413</v>
      </c>
      <c r="G10" s="17">
        <f t="shared" si="0"/>
        <v>3654</v>
      </c>
      <c r="H10" s="17">
        <f t="shared" si="0"/>
        <v>17759</v>
      </c>
    </row>
    <row r="11" spans="2:8" s="31" customFormat="1" ht="11.25" customHeight="1">
      <c r="B11" s="32" t="s">
        <v>9</v>
      </c>
      <c r="C11" s="17">
        <v>2315</v>
      </c>
      <c r="D11" s="17">
        <v>624</v>
      </c>
      <c r="E11" s="17">
        <v>47</v>
      </c>
      <c r="F11" s="17">
        <v>2268</v>
      </c>
      <c r="G11" s="17">
        <v>577</v>
      </c>
      <c r="H11" s="17">
        <v>1691</v>
      </c>
    </row>
    <row r="12" spans="2:8" s="31" customFormat="1" ht="11.25" customHeight="1">
      <c r="B12" s="32" t="s">
        <v>10</v>
      </c>
      <c r="C12" s="17">
        <v>4213</v>
      </c>
      <c r="D12" s="17">
        <v>1079</v>
      </c>
      <c r="E12" s="17">
        <v>37</v>
      </c>
      <c r="F12" s="17">
        <v>4176</v>
      </c>
      <c r="G12" s="17">
        <v>1042</v>
      </c>
      <c r="H12" s="17">
        <v>3134</v>
      </c>
    </row>
    <row r="13" spans="2:8" s="31" customFormat="1" ht="11.25" customHeight="1">
      <c r="B13" s="32" t="s">
        <v>11</v>
      </c>
      <c r="C13" s="17">
        <v>181</v>
      </c>
      <c r="D13" s="17">
        <v>64</v>
      </c>
      <c r="E13" s="17">
        <v>5</v>
      </c>
      <c r="F13" s="17">
        <v>176</v>
      </c>
      <c r="G13" s="17">
        <v>59</v>
      </c>
      <c r="H13" s="17">
        <v>117</v>
      </c>
    </row>
    <row r="14" spans="2:15" s="31" customFormat="1" ht="11.25" customHeight="1">
      <c r="B14" s="32" t="s">
        <v>12</v>
      </c>
      <c r="C14" s="17">
        <v>9823</v>
      </c>
      <c r="D14" s="17">
        <v>859</v>
      </c>
      <c r="E14" s="17">
        <v>78</v>
      </c>
      <c r="F14" s="17">
        <v>9745</v>
      </c>
      <c r="G14" s="17">
        <v>781</v>
      </c>
      <c r="H14" s="17">
        <v>8964</v>
      </c>
      <c r="K14" s="43"/>
      <c r="L14" s="44"/>
      <c r="M14" s="44"/>
      <c r="N14" s="44"/>
      <c r="O14" s="44"/>
    </row>
    <row r="15" spans="2:15" s="31" customFormat="1" ht="11.25" customHeight="1">
      <c r="B15" s="32" t="s">
        <v>13</v>
      </c>
      <c r="C15" s="17">
        <v>236</v>
      </c>
      <c r="D15" s="17">
        <v>14</v>
      </c>
      <c r="E15" s="17">
        <v>1</v>
      </c>
      <c r="F15" s="17">
        <v>235</v>
      </c>
      <c r="G15" s="17">
        <v>13</v>
      </c>
      <c r="H15" s="17">
        <v>222</v>
      </c>
      <c r="K15" s="36"/>
      <c r="L15" s="37"/>
      <c r="M15" s="37"/>
      <c r="N15" s="37"/>
      <c r="O15" s="37"/>
    </row>
    <row r="16" spans="2:15" s="31" customFormat="1" ht="11.25" customHeight="1">
      <c r="B16" s="32" t="s">
        <v>14</v>
      </c>
      <c r="C16" s="17">
        <v>594</v>
      </c>
      <c r="D16" s="17">
        <v>60</v>
      </c>
      <c r="E16" s="17">
        <v>4</v>
      </c>
      <c r="F16" s="17">
        <v>590</v>
      </c>
      <c r="G16" s="17">
        <v>56</v>
      </c>
      <c r="H16" s="17">
        <v>534</v>
      </c>
      <c r="K16" s="36"/>
      <c r="L16" s="37"/>
      <c r="M16" s="37"/>
      <c r="N16" s="37"/>
      <c r="O16" s="37"/>
    </row>
    <row r="17" spans="2:15" s="31" customFormat="1" ht="11.25" customHeight="1">
      <c r="B17" s="32" t="s">
        <v>15</v>
      </c>
      <c r="C17" s="17">
        <v>364</v>
      </c>
      <c r="D17" s="17">
        <v>69</v>
      </c>
      <c r="E17" s="17">
        <v>2</v>
      </c>
      <c r="F17" s="17">
        <v>362</v>
      </c>
      <c r="G17" s="17">
        <v>67</v>
      </c>
      <c r="H17" s="17">
        <v>295</v>
      </c>
      <c r="K17" s="36"/>
      <c r="L17" s="37"/>
      <c r="M17" s="37"/>
      <c r="N17" s="37"/>
      <c r="O17" s="37"/>
    </row>
    <row r="18" spans="2:15" s="31" customFormat="1" ht="11.25" customHeight="1">
      <c r="B18" s="32" t="s">
        <v>16</v>
      </c>
      <c r="C18" s="17">
        <v>649</v>
      </c>
      <c r="D18" s="17">
        <v>119</v>
      </c>
      <c r="E18" s="17">
        <v>3</v>
      </c>
      <c r="F18" s="17">
        <v>646</v>
      </c>
      <c r="G18" s="17">
        <v>116</v>
      </c>
      <c r="H18" s="17">
        <v>530</v>
      </c>
      <c r="K18" s="36"/>
      <c r="L18" s="37"/>
      <c r="M18" s="37"/>
      <c r="N18" s="37"/>
      <c r="O18" s="37"/>
    </row>
    <row r="19" spans="2:15" s="31" customFormat="1" ht="11.25" customHeight="1">
      <c r="B19" s="32" t="s">
        <v>17</v>
      </c>
      <c r="C19" s="17">
        <v>925</v>
      </c>
      <c r="D19" s="17">
        <v>217</v>
      </c>
      <c r="E19" s="17">
        <v>4</v>
      </c>
      <c r="F19" s="17">
        <v>921</v>
      </c>
      <c r="G19" s="17">
        <v>213</v>
      </c>
      <c r="H19" s="17">
        <v>708</v>
      </c>
      <c r="K19" s="36"/>
      <c r="L19" s="37"/>
      <c r="M19" s="37"/>
      <c r="N19" s="37"/>
      <c r="O19" s="37"/>
    </row>
    <row r="20" spans="2:8" s="31" customFormat="1" ht="11.25" customHeight="1">
      <c r="B20" s="32" t="s">
        <v>18</v>
      </c>
      <c r="C20" s="17">
        <v>2219</v>
      </c>
      <c r="D20" s="17">
        <v>762</v>
      </c>
      <c r="E20" s="17">
        <v>44</v>
      </c>
      <c r="F20" s="17">
        <v>2175</v>
      </c>
      <c r="G20" s="17">
        <v>718</v>
      </c>
      <c r="H20" s="17">
        <v>1457</v>
      </c>
    </row>
    <row r="21" spans="2:8" s="31" customFormat="1" ht="11.25" customHeight="1">
      <c r="B21" s="31" t="s">
        <v>19</v>
      </c>
      <c r="C21" s="22">
        <v>124</v>
      </c>
      <c r="D21" s="22">
        <v>17</v>
      </c>
      <c r="E21" s="18">
        <v>5</v>
      </c>
      <c r="F21" s="22">
        <v>119</v>
      </c>
      <c r="G21" s="18">
        <v>12</v>
      </c>
      <c r="H21" s="18">
        <v>107</v>
      </c>
    </row>
    <row r="22" spans="1:8" s="31" customFormat="1" ht="11.25" customHeight="1">
      <c r="A22" s="75"/>
      <c r="B22" s="75"/>
      <c r="C22" s="75"/>
      <c r="D22" s="75"/>
      <c r="E22" s="75"/>
      <c r="F22" s="75"/>
      <c r="G22" s="75"/>
      <c r="H22" s="75"/>
    </row>
    <row r="23" spans="1:8" s="31" customFormat="1" ht="11.25" customHeight="1">
      <c r="A23" s="73" t="s">
        <v>20</v>
      </c>
      <c r="B23" s="73"/>
      <c r="C23" s="17">
        <f aca="true" t="shared" si="1" ref="C23:H23">+C24+C25+C26</f>
        <v>21643</v>
      </c>
      <c r="D23" s="17">
        <f t="shared" si="1"/>
        <v>3884</v>
      </c>
      <c r="E23" s="17">
        <f t="shared" si="1"/>
        <v>230</v>
      </c>
      <c r="F23" s="17">
        <f t="shared" si="1"/>
        <v>21413</v>
      </c>
      <c r="G23" s="17">
        <f t="shared" si="1"/>
        <v>3654</v>
      </c>
      <c r="H23" s="17">
        <f t="shared" si="1"/>
        <v>17759</v>
      </c>
    </row>
    <row r="24" spans="2:8" s="31" customFormat="1" ht="11.25" customHeight="1">
      <c r="B24" s="33" t="s">
        <v>21</v>
      </c>
      <c r="C24" s="34">
        <v>2315</v>
      </c>
      <c r="D24" s="34">
        <v>624</v>
      </c>
      <c r="E24" s="34">
        <v>47</v>
      </c>
      <c r="F24" s="34">
        <v>2268</v>
      </c>
      <c r="G24" s="34">
        <v>577</v>
      </c>
      <c r="H24" s="34">
        <v>1691</v>
      </c>
    </row>
    <row r="25" spans="2:8" s="31" customFormat="1" ht="11.25" customHeight="1">
      <c r="B25" s="32" t="s">
        <v>22</v>
      </c>
      <c r="C25" s="34">
        <v>16135</v>
      </c>
      <c r="D25" s="34">
        <v>2936</v>
      </c>
      <c r="E25" s="17">
        <v>156</v>
      </c>
      <c r="F25" s="34">
        <v>15979</v>
      </c>
      <c r="G25" s="17">
        <v>2780</v>
      </c>
      <c r="H25" s="17">
        <v>13199</v>
      </c>
    </row>
    <row r="26" spans="2:8" s="31" customFormat="1" ht="11.25" customHeight="1">
      <c r="B26" s="31" t="s">
        <v>23</v>
      </c>
      <c r="C26" s="22">
        <v>3193</v>
      </c>
      <c r="D26" s="22">
        <v>324</v>
      </c>
      <c r="E26" s="18">
        <v>27</v>
      </c>
      <c r="F26" s="22">
        <v>3166</v>
      </c>
      <c r="G26" s="18">
        <v>297</v>
      </c>
      <c r="H26" s="18">
        <v>2869</v>
      </c>
    </row>
    <row r="27" spans="1:8" s="31" customFormat="1" ht="11.25" customHeight="1">
      <c r="A27" s="65" t="s">
        <v>24</v>
      </c>
      <c r="B27" s="65"/>
      <c r="C27" s="65"/>
      <c r="D27" s="65"/>
      <c r="E27" s="65"/>
      <c r="F27" s="65"/>
      <c r="G27" s="65"/>
      <c r="H27" s="65"/>
    </row>
    <row r="28" spans="1:8" s="31" customFormat="1" ht="11.25" customHeight="1">
      <c r="A28" s="73" t="s">
        <v>8</v>
      </c>
      <c r="B28" s="73"/>
      <c r="C28" s="17">
        <f aca="true" t="shared" si="2" ref="C28:H28">SUM(C29:C39)</f>
        <v>954</v>
      </c>
      <c r="D28" s="17">
        <f t="shared" si="2"/>
        <v>229</v>
      </c>
      <c r="E28" s="17">
        <f t="shared" si="2"/>
        <v>9</v>
      </c>
      <c r="F28" s="17">
        <f t="shared" si="2"/>
        <v>945</v>
      </c>
      <c r="G28" s="17">
        <f t="shared" si="2"/>
        <v>220</v>
      </c>
      <c r="H28" s="17">
        <f t="shared" si="2"/>
        <v>725</v>
      </c>
    </row>
    <row r="29" spans="2:8" s="31" customFormat="1" ht="11.25" customHeight="1">
      <c r="B29" s="32" t="s">
        <v>9</v>
      </c>
      <c r="C29" s="41">
        <v>117</v>
      </c>
      <c r="D29" s="41">
        <v>37</v>
      </c>
      <c r="E29" s="41">
        <v>3</v>
      </c>
      <c r="F29" s="41">
        <v>114</v>
      </c>
      <c r="G29" s="41">
        <v>34</v>
      </c>
      <c r="H29" s="41">
        <v>80</v>
      </c>
    </row>
    <row r="30" spans="2:8" s="31" customFormat="1" ht="11.25" customHeight="1">
      <c r="B30" s="32" t="s">
        <v>10</v>
      </c>
      <c r="C30" s="41">
        <v>74</v>
      </c>
      <c r="D30" s="41">
        <v>23</v>
      </c>
      <c r="E30" s="41">
        <v>0</v>
      </c>
      <c r="F30" s="41">
        <v>74</v>
      </c>
      <c r="G30" s="41">
        <v>23</v>
      </c>
      <c r="H30" s="41">
        <v>51</v>
      </c>
    </row>
    <row r="31" spans="2:8" s="31" customFormat="1" ht="11.25" customHeight="1">
      <c r="B31" s="32" t="s">
        <v>11</v>
      </c>
      <c r="C31" s="41">
        <v>4</v>
      </c>
      <c r="D31" s="41">
        <v>2</v>
      </c>
      <c r="E31" s="41">
        <v>0</v>
      </c>
      <c r="F31" s="41">
        <v>4</v>
      </c>
      <c r="G31" s="41">
        <v>2</v>
      </c>
      <c r="H31" s="41">
        <v>2</v>
      </c>
    </row>
    <row r="32" spans="2:8" s="31" customFormat="1" ht="11.25" customHeight="1">
      <c r="B32" s="32" t="s">
        <v>12</v>
      </c>
      <c r="C32" s="41">
        <v>417</v>
      </c>
      <c r="D32" s="41">
        <v>48</v>
      </c>
      <c r="E32" s="41">
        <v>2</v>
      </c>
      <c r="F32" s="41">
        <v>415</v>
      </c>
      <c r="G32" s="41">
        <v>46</v>
      </c>
      <c r="H32" s="41">
        <v>369</v>
      </c>
    </row>
    <row r="33" spans="2:8" s="31" customFormat="1" ht="11.25" customHeight="1">
      <c r="B33" s="32" t="s">
        <v>13</v>
      </c>
      <c r="C33" s="41">
        <v>10</v>
      </c>
      <c r="D33" s="41">
        <v>0</v>
      </c>
      <c r="E33" s="41">
        <v>0</v>
      </c>
      <c r="F33" s="41">
        <v>10</v>
      </c>
      <c r="G33" s="41">
        <v>0</v>
      </c>
      <c r="H33" s="41">
        <v>10</v>
      </c>
    </row>
    <row r="34" spans="2:8" s="31" customFormat="1" ht="11.25" customHeight="1">
      <c r="B34" s="32" t="s">
        <v>14</v>
      </c>
      <c r="C34" s="41">
        <v>24</v>
      </c>
      <c r="D34" s="41">
        <v>6</v>
      </c>
      <c r="E34" s="41">
        <v>1</v>
      </c>
      <c r="F34" s="41">
        <v>23</v>
      </c>
      <c r="G34" s="41">
        <v>5</v>
      </c>
      <c r="H34" s="41">
        <v>18</v>
      </c>
    </row>
    <row r="35" spans="2:8" s="31" customFormat="1" ht="11.25" customHeight="1">
      <c r="B35" s="32" t="s">
        <v>15</v>
      </c>
      <c r="C35" s="41">
        <v>15</v>
      </c>
      <c r="D35" s="41">
        <v>5</v>
      </c>
      <c r="E35" s="41">
        <v>0</v>
      </c>
      <c r="F35" s="41">
        <v>15</v>
      </c>
      <c r="G35" s="41">
        <v>5</v>
      </c>
      <c r="H35" s="41">
        <v>10</v>
      </c>
    </row>
    <row r="36" spans="2:8" s="31" customFormat="1" ht="11.25" customHeight="1">
      <c r="B36" s="32" t="s">
        <v>16</v>
      </c>
      <c r="C36" s="41">
        <v>57</v>
      </c>
      <c r="D36" s="41">
        <v>21</v>
      </c>
      <c r="E36" s="41">
        <v>0</v>
      </c>
      <c r="F36" s="41">
        <v>57</v>
      </c>
      <c r="G36" s="41">
        <v>21</v>
      </c>
      <c r="H36" s="41">
        <v>36</v>
      </c>
    </row>
    <row r="37" spans="2:8" s="31" customFormat="1" ht="11.25" customHeight="1">
      <c r="B37" s="32" t="s">
        <v>17</v>
      </c>
      <c r="C37" s="41">
        <v>70</v>
      </c>
      <c r="D37" s="41">
        <v>21</v>
      </c>
      <c r="E37" s="41">
        <v>1</v>
      </c>
      <c r="F37" s="41">
        <v>69</v>
      </c>
      <c r="G37" s="41">
        <v>20</v>
      </c>
      <c r="H37" s="41">
        <v>49</v>
      </c>
    </row>
    <row r="38" spans="2:8" s="31" customFormat="1" ht="11.25" customHeight="1">
      <c r="B38" s="32" t="s">
        <v>18</v>
      </c>
      <c r="C38" s="41">
        <v>164</v>
      </c>
      <c r="D38" s="41">
        <v>66</v>
      </c>
      <c r="E38" s="41">
        <v>2</v>
      </c>
      <c r="F38" s="41">
        <v>162</v>
      </c>
      <c r="G38" s="41">
        <v>64</v>
      </c>
      <c r="H38" s="41">
        <v>98</v>
      </c>
    </row>
    <row r="39" spans="2:8" s="31" customFormat="1" ht="11.25" customHeight="1">
      <c r="B39" s="31" t="s">
        <v>19</v>
      </c>
      <c r="C39" s="42">
        <v>2</v>
      </c>
      <c r="D39" s="42">
        <v>0</v>
      </c>
      <c r="E39" s="42">
        <v>0</v>
      </c>
      <c r="F39" s="42">
        <v>2</v>
      </c>
      <c r="G39" s="42">
        <v>0</v>
      </c>
      <c r="H39" s="42">
        <v>2</v>
      </c>
    </row>
    <row r="40" spans="1:8" s="31" customFormat="1" ht="11.25" customHeight="1">
      <c r="A40" s="75"/>
      <c r="B40" s="75"/>
      <c r="C40" s="75"/>
      <c r="D40" s="75"/>
      <c r="E40" s="75"/>
      <c r="F40" s="75"/>
      <c r="G40" s="75"/>
      <c r="H40" s="75"/>
    </row>
    <row r="41" spans="1:8" s="31" customFormat="1" ht="11.25" customHeight="1">
      <c r="A41" s="73" t="s">
        <v>20</v>
      </c>
      <c r="B41" s="73"/>
      <c r="C41" s="17">
        <f aca="true" t="shared" si="3" ref="C41:H41">+C42+C43+C44</f>
        <v>954</v>
      </c>
      <c r="D41" s="17">
        <f t="shared" si="3"/>
        <v>229</v>
      </c>
      <c r="E41" s="17">
        <f t="shared" si="3"/>
        <v>9</v>
      </c>
      <c r="F41" s="17">
        <f t="shared" si="3"/>
        <v>945</v>
      </c>
      <c r="G41" s="17">
        <f t="shared" si="3"/>
        <v>220</v>
      </c>
      <c r="H41" s="17">
        <f t="shared" si="3"/>
        <v>725</v>
      </c>
    </row>
    <row r="42" spans="2:8" s="31" customFormat="1" ht="11.25" customHeight="1">
      <c r="B42" s="32" t="s">
        <v>21</v>
      </c>
      <c r="C42" s="41">
        <v>117</v>
      </c>
      <c r="D42" s="41">
        <v>37</v>
      </c>
      <c r="E42" s="41">
        <v>3</v>
      </c>
      <c r="F42" s="41">
        <v>114</v>
      </c>
      <c r="G42" s="41">
        <v>34</v>
      </c>
      <c r="H42" s="41">
        <v>80</v>
      </c>
    </row>
    <row r="43" spans="2:8" s="31" customFormat="1" ht="11.25" customHeight="1">
      <c r="B43" s="32" t="s">
        <v>22</v>
      </c>
      <c r="C43" s="41">
        <v>697</v>
      </c>
      <c r="D43" s="41">
        <v>176</v>
      </c>
      <c r="E43" s="41">
        <v>6</v>
      </c>
      <c r="F43" s="41">
        <v>691</v>
      </c>
      <c r="G43" s="41">
        <v>170</v>
      </c>
      <c r="H43" s="41">
        <v>521</v>
      </c>
    </row>
    <row r="44" spans="2:8" s="31" customFormat="1" ht="11.25" customHeight="1">
      <c r="B44" s="31" t="s">
        <v>23</v>
      </c>
      <c r="C44" s="42">
        <v>140</v>
      </c>
      <c r="D44" s="42">
        <v>16</v>
      </c>
      <c r="E44" s="42">
        <v>0</v>
      </c>
      <c r="F44" s="42">
        <v>140</v>
      </c>
      <c r="G44" s="42">
        <v>16</v>
      </c>
      <c r="H44" s="42">
        <v>124</v>
      </c>
    </row>
    <row r="45" spans="1:8" s="19" customFormat="1" ht="5.25" customHeight="1">
      <c r="A45" s="74"/>
      <c r="B45" s="74"/>
      <c r="C45" s="74"/>
      <c r="D45" s="74"/>
      <c r="E45" s="74"/>
      <c r="F45" s="74"/>
      <c r="G45" s="74"/>
      <c r="H45" s="74"/>
    </row>
    <row r="46" spans="1:8" s="20" customFormat="1" ht="11.25">
      <c r="A46" s="58" t="s">
        <v>75</v>
      </c>
      <c r="B46" s="58"/>
      <c r="C46" s="58"/>
      <c r="D46" s="58"/>
      <c r="E46" s="58"/>
      <c r="F46" s="58"/>
      <c r="G46" s="58"/>
      <c r="H46" s="58"/>
    </row>
    <row r="47" spans="1:8" s="19" customFormat="1" ht="5.25" customHeight="1">
      <c r="A47" s="59"/>
      <c r="B47" s="59"/>
      <c r="C47" s="59"/>
      <c r="D47" s="59"/>
      <c r="E47" s="59"/>
      <c r="F47" s="59"/>
      <c r="G47" s="59"/>
      <c r="H47" s="59"/>
    </row>
    <row r="48" spans="1:8" s="21" customFormat="1" ht="11.25">
      <c r="A48" s="59" t="s">
        <v>63</v>
      </c>
      <c r="B48" s="59"/>
      <c r="C48" s="59"/>
      <c r="D48" s="59"/>
      <c r="E48" s="59"/>
      <c r="F48" s="59"/>
      <c r="G48" s="59"/>
      <c r="H48" s="59"/>
    </row>
    <row r="49" spans="1:8" s="21" customFormat="1" ht="11.25" customHeight="1">
      <c r="A49" s="59" t="s">
        <v>44</v>
      </c>
      <c r="B49" s="59"/>
      <c r="C49" s="59"/>
      <c r="D49" s="59"/>
      <c r="E49" s="59"/>
      <c r="F49" s="59"/>
      <c r="G49" s="59"/>
      <c r="H49" s="59"/>
    </row>
    <row r="54" spans="6:9" ht="12.75">
      <c r="F54" s="38"/>
      <c r="G54" s="38"/>
      <c r="H54" s="38"/>
      <c r="I54" s="38"/>
    </row>
  </sheetData>
  <sheetProtection/>
  <mergeCells count="25">
    <mergeCell ref="A45:H45"/>
    <mergeCell ref="A46:H46"/>
    <mergeCell ref="A47:H47"/>
    <mergeCell ref="A48:H48"/>
    <mergeCell ref="A49:H49"/>
    <mergeCell ref="F6:H6"/>
    <mergeCell ref="A7:H7"/>
    <mergeCell ref="A9:H9"/>
    <mergeCell ref="A22:H22"/>
    <mergeCell ref="A27:H27"/>
    <mergeCell ref="A1:H1"/>
    <mergeCell ref="A2:H2"/>
    <mergeCell ref="A3:H3"/>
    <mergeCell ref="A4:H4"/>
    <mergeCell ref="C5:D5"/>
    <mergeCell ref="F5:H5"/>
    <mergeCell ref="A8:B8"/>
    <mergeCell ref="A41:B41"/>
    <mergeCell ref="A23:B23"/>
    <mergeCell ref="A5:B5"/>
    <mergeCell ref="C6:D6"/>
    <mergeCell ref="A40:H40"/>
    <mergeCell ref="A10:B10"/>
    <mergeCell ref="A28:B28"/>
    <mergeCell ref="A6:B6"/>
  </mergeCell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2.7109375" style="35" customWidth="1"/>
    <col min="2" max="2" width="45.00390625" style="35" customWidth="1"/>
    <col min="3" max="8" width="12.00390625" style="35" customWidth="1"/>
    <col min="9" max="16384" width="11.421875" style="35" customWidth="1"/>
  </cols>
  <sheetData>
    <row r="1" spans="1:8" s="27" customFormat="1" ht="14.25" customHeight="1">
      <c r="A1" s="67"/>
      <c r="B1" s="67"/>
      <c r="C1" s="67"/>
      <c r="D1" s="67"/>
      <c r="E1" s="67"/>
      <c r="F1" s="67"/>
      <c r="G1" s="67"/>
      <c r="H1" s="67"/>
    </row>
    <row r="2" spans="1:8" s="28" customFormat="1" ht="12.75">
      <c r="A2" s="68" t="s">
        <v>57</v>
      </c>
      <c r="B2" s="68"/>
      <c r="C2" s="68"/>
      <c r="D2" s="68"/>
      <c r="E2" s="68"/>
      <c r="F2" s="68"/>
      <c r="G2" s="68"/>
      <c r="H2" s="68"/>
    </row>
    <row r="3" spans="1:8" s="27" customFormat="1" ht="14.25" customHeight="1">
      <c r="A3" s="67"/>
      <c r="B3" s="67"/>
      <c r="C3" s="67"/>
      <c r="D3" s="67"/>
      <c r="E3" s="67"/>
      <c r="F3" s="67"/>
      <c r="G3" s="67"/>
      <c r="H3" s="67"/>
    </row>
    <row r="4" spans="1:8" s="27" customFormat="1" ht="14.25" customHeight="1">
      <c r="A4" s="69"/>
      <c r="B4" s="69"/>
      <c r="C4" s="69"/>
      <c r="D4" s="69"/>
      <c r="E4" s="69"/>
      <c r="F4" s="69"/>
      <c r="G4" s="69"/>
      <c r="H4" s="69"/>
    </row>
    <row r="5" spans="1:8" s="24" customFormat="1" ht="12" customHeight="1">
      <c r="A5" s="72"/>
      <c r="B5" s="71"/>
      <c r="C5" s="70" t="s">
        <v>1</v>
      </c>
      <c r="D5" s="71"/>
      <c r="E5" s="23" t="s">
        <v>2</v>
      </c>
      <c r="F5" s="70" t="s">
        <v>3</v>
      </c>
      <c r="G5" s="72"/>
      <c r="H5" s="72"/>
    </row>
    <row r="6" spans="1:8" s="25" customFormat="1" ht="12" customHeight="1">
      <c r="A6" s="63"/>
      <c r="B6" s="63"/>
      <c r="C6" s="60"/>
      <c r="D6" s="61"/>
      <c r="E6" s="26"/>
      <c r="F6" s="60"/>
      <c r="G6" s="62"/>
      <c r="H6" s="62"/>
    </row>
    <row r="7" spans="1:8" s="25" customFormat="1" ht="12" customHeight="1">
      <c r="A7" s="63"/>
      <c r="B7" s="63"/>
      <c r="C7" s="63"/>
      <c r="D7" s="63"/>
      <c r="E7" s="63"/>
      <c r="F7" s="63"/>
      <c r="G7" s="63"/>
      <c r="H7" s="63"/>
    </row>
    <row r="8" spans="1:8" s="25" customFormat="1" ht="12" customHeight="1">
      <c r="A8" s="76"/>
      <c r="B8" s="76"/>
      <c r="C8" s="29"/>
      <c r="D8" s="30" t="s">
        <v>4</v>
      </c>
      <c r="E8" s="30"/>
      <c r="F8" s="30" t="s">
        <v>1</v>
      </c>
      <c r="G8" s="30" t="s">
        <v>5</v>
      </c>
      <c r="H8" s="30" t="s">
        <v>6</v>
      </c>
    </row>
    <row r="9" spans="1:8" s="31" customFormat="1" ht="11.25" customHeight="1">
      <c r="A9" s="64" t="s">
        <v>7</v>
      </c>
      <c r="B9" s="64"/>
      <c r="C9" s="64"/>
      <c r="D9" s="64"/>
      <c r="E9" s="64"/>
      <c r="F9" s="64"/>
      <c r="G9" s="64"/>
      <c r="H9" s="64"/>
    </row>
    <row r="10" spans="1:8" s="31" customFormat="1" ht="11.25" customHeight="1">
      <c r="A10" s="73" t="s">
        <v>8</v>
      </c>
      <c r="B10" s="73"/>
      <c r="C10" s="17">
        <f aca="true" t="shared" si="0" ref="C10:H10">SUM(C11:C21)</f>
        <v>21608</v>
      </c>
      <c r="D10" s="17">
        <f t="shared" si="0"/>
        <v>4001</v>
      </c>
      <c r="E10" s="17">
        <f t="shared" si="0"/>
        <v>216</v>
      </c>
      <c r="F10" s="17">
        <f t="shared" si="0"/>
        <v>21392</v>
      </c>
      <c r="G10" s="17">
        <f t="shared" si="0"/>
        <v>3785</v>
      </c>
      <c r="H10" s="17">
        <f t="shared" si="0"/>
        <v>17607</v>
      </c>
    </row>
    <row r="11" spans="2:8" s="31" customFormat="1" ht="11.25" customHeight="1">
      <c r="B11" s="32" t="s">
        <v>9</v>
      </c>
      <c r="C11" s="17">
        <f>+E11+F11</f>
        <v>2344</v>
      </c>
      <c r="D11" s="17">
        <f>+E11+G11</f>
        <v>672</v>
      </c>
      <c r="E11" s="17">
        <v>50</v>
      </c>
      <c r="F11" s="17">
        <f>+G11+H11</f>
        <v>2294</v>
      </c>
      <c r="G11" s="17">
        <v>622</v>
      </c>
      <c r="H11" s="17">
        <v>1672</v>
      </c>
    </row>
    <row r="12" spans="2:8" s="31" customFormat="1" ht="11.25" customHeight="1">
      <c r="B12" s="32" t="s">
        <v>10</v>
      </c>
      <c r="C12" s="17">
        <f aca="true" t="shared" si="1" ref="C12:C21">+E12+F12</f>
        <v>4048</v>
      </c>
      <c r="D12" s="17">
        <f aca="true" t="shared" si="2" ref="D12:D21">+E12+G12</f>
        <v>1088</v>
      </c>
      <c r="E12" s="17">
        <v>33</v>
      </c>
      <c r="F12" s="17">
        <f aca="true" t="shared" si="3" ref="F12:F21">+G12+H12</f>
        <v>4015</v>
      </c>
      <c r="G12" s="17">
        <v>1055</v>
      </c>
      <c r="H12" s="17">
        <v>2960</v>
      </c>
    </row>
    <row r="13" spans="2:8" s="31" customFormat="1" ht="11.25" customHeight="1">
      <c r="B13" s="32" t="s">
        <v>11</v>
      </c>
      <c r="C13" s="17">
        <f t="shared" si="1"/>
        <v>172</v>
      </c>
      <c r="D13" s="17">
        <f t="shared" si="2"/>
        <v>64</v>
      </c>
      <c r="E13" s="17">
        <v>2</v>
      </c>
      <c r="F13" s="17">
        <f t="shared" si="3"/>
        <v>170</v>
      </c>
      <c r="G13" s="17">
        <v>62</v>
      </c>
      <c r="H13" s="17">
        <v>108</v>
      </c>
    </row>
    <row r="14" spans="2:15" s="31" customFormat="1" ht="11.25" customHeight="1">
      <c r="B14" s="32" t="s">
        <v>12</v>
      </c>
      <c r="C14" s="17">
        <f t="shared" si="1"/>
        <v>10221</v>
      </c>
      <c r="D14" s="17">
        <f t="shared" si="2"/>
        <v>947</v>
      </c>
      <c r="E14" s="17">
        <v>75</v>
      </c>
      <c r="F14" s="17">
        <f t="shared" si="3"/>
        <v>10146</v>
      </c>
      <c r="G14" s="17">
        <v>872</v>
      </c>
      <c r="H14" s="17">
        <v>9274</v>
      </c>
      <c r="K14" s="39"/>
      <c r="L14" s="40"/>
      <c r="M14" s="40"/>
      <c r="N14" s="40"/>
      <c r="O14" s="40"/>
    </row>
    <row r="15" spans="2:15" s="31" customFormat="1" ht="11.25" customHeight="1">
      <c r="B15" s="32" t="s">
        <v>13</v>
      </c>
      <c r="C15" s="17">
        <f t="shared" si="1"/>
        <v>266</v>
      </c>
      <c r="D15" s="17">
        <f t="shared" si="2"/>
        <v>26</v>
      </c>
      <c r="E15" s="17">
        <v>1</v>
      </c>
      <c r="F15" s="17">
        <f t="shared" si="3"/>
        <v>265</v>
      </c>
      <c r="G15" s="17">
        <v>25</v>
      </c>
      <c r="H15" s="17">
        <v>240</v>
      </c>
      <c r="K15" s="36"/>
      <c r="L15" s="37"/>
      <c r="M15" s="37"/>
      <c r="N15" s="37"/>
      <c r="O15" s="37"/>
    </row>
    <row r="16" spans="2:15" s="31" customFormat="1" ht="11.25" customHeight="1">
      <c r="B16" s="32" t="s">
        <v>14</v>
      </c>
      <c r="C16" s="17">
        <f t="shared" si="1"/>
        <v>544</v>
      </c>
      <c r="D16" s="17">
        <f t="shared" si="2"/>
        <v>63</v>
      </c>
      <c r="E16" s="17">
        <v>2</v>
      </c>
      <c r="F16" s="17">
        <f t="shared" si="3"/>
        <v>542</v>
      </c>
      <c r="G16" s="17">
        <v>61</v>
      </c>
      <c r="H16" s="17">
        <v>481</v>
      </c>
      <c r="K16" s="36"/>
      <c r="L16" s="37"/>
      <c r="M16" s="37"/>
      <c r="N16" s="37"/>
      <c r="O16" s="37"/>
    </row>
    <row r="17" spans="2:15" s="31" customFormat="1" ht="11.25" customHeight="1">
      <c r="B17" s="32" t="s">
        <v>15</v>
      </c>
      <c r="C17" s="17">
        <f t="shared" si="1"/>
        <v>382</v>
      </c>
      <c r="D17" s="17">
        <f t="shared" si="2"/>
        <v>78</v>
      </c>
      <c r="E17" s="17">
        <v>6</v>
      </c>
      <c r="F17" s="17">
        <f t="shared" si="3"/>
        <v>376</v>
      </c>
      <c r="G17" s="17">
        <v>72</v>
      </c>
      <c r="H17" s="17">
        <v>304</v>
      </c>
      <c r="K17" s="36"/>
      <c r="L17" s="37"/>
      <c r="M17" s="37"/>
      <c r="N17" s="37"/>
      <c r="O17" s="37"/>
    </row>
    <row r="18" spans="2:15" s="31" customFormat="1" ht="11.25" customHeight="1">
      <c r="B18" s="32" t="s">
        <v>16</v>
      </c>
      <c r="C18" s="17">
        <f t="shared" si="1"/>
        <v>559</v>
      </c>
      <c r="D18" s="17">
        <f t="shared" si="2"/>
        <v>116</v>
      </c>
      <c r="E18" s="17">
        <v>1</v>
      </c>
      <c r="F18" s="17">
        <f t="shared" si="3"/>
        <v>558</v>
      </c>
      <c r="G18" s="17">
        <v>115</v>
      </c>
      <c r="H18" s="17">
        <v>443</v>
      </c>
      <c r="K18" s="36"/>
      <c r="L18" s="37"/>
      <c r="M18" s="37"/>
      <c r="N18" s="37"/>
      <c r="O18" s="37"/>
    </row>
    <row r="19" spans="2:15" s="31" customFormat="1" ht="11.25" customHeight="1">
      <c r="B19" s="32" t="s">
        <v>17</v>
      </c>
      <c r="C19" s="17">
        <f t="shared" si="1"/>
        <v>829</v>
      </c>
      <c r="D19" s="17">
        <f t="shared" si="2"/>
        <v>207</v>
      </c>
      <c r="E19" s="17">
        <v>5</v>
      </c>
      <c r="F19" s="17">
        <f t="shared" si="3"/>
        <v>824</v>
      </c>
      <c r="G19" s="17">
        <v>202</v>
      </c>
      <c r="H19" s="17">
        <v>622</v>
      </c>
      <c r="K19" s="36"/>
      <c r="L19" s="37"/>
      <c r="M19" s="37"/>
      <c r="N19" s="37"/>
      <c r="O19" s="37"/>
    </row>
    <row r="20" spans="2:8" s="31" customFormat="1" ht="11.25" customHeight="1">
      <c r="B20" s="32" t="s">
        <v>18</v>
      </c>
      <c r="C20" s="17">
        <f t="shared" si="1"/>
        <v>2131</v>
      </c>
      <c r="D20" s="17">
        <f t="shared" si="2"/>
        <v>719</v>
      </c>
      <c r="E20" s="17">
        <v>37</v>
      </c>
      <c r="F20" s="17">
        <f t="shared" si="3"/>
        <v>2094</v>
      </c>
      <c r="G20" s="17">
        <v>682</v>
      </c>
      <c r="H20" s="17">
        <v>1412</v>
      </c>
    </row>
    <row r="21" spans="2:8" s="31" customFormat="1" ht="11.25" customHeight="1">
      <c r="B21" s="31" t="s">
        <v>19</v>
      </c>
      <c r="C21" s="22">
        <f t="shared" si="1"/>
        <v>112</v>
      </c>
      <c r="D21" s="22">
        <f t="shared" si="2"/>
        <v>21</v>
      </c>
      <c r="E21" s="18">
        <v>4</v>
      </c>
      <c r="F21" s="22">
        <f t="shared" si="3"/>
        <v>108</v>
      </c>
      <c r="G21" s="18">
        <v>17</v>
      </c>
      <c r="H21" s="18">
        <v>91</v>
      </c>
    </row>
    <row r="22" spans="1:8" s="31" customFormat="1" ht="11.25" customHeight="1">
      <c r="A22" s="75"/>
      <c r="B22" s="75"/>
      <c r="C22" s="75"/>
      <c r="D22" s="75"/>
      <c r="E22" s="75"/>
      <c r="F22" s="75"/>
      <c r="G22" s="75"/>
      <c r="H22" s="75"/>
    </row>
    <row r="23" spans="1:8" s="31" customFormat="1" ht="11.25" customHeight="1">
      <c r="A23" s="73" t="s">
        <v>20</v>
      </c>
      <c r="B23" s="73"/>
      <c r="C23" s="17">
        <f aca="true" t="shared" si="4" ref="C23:H23">+C24+C25+C26</f>
        <v>21608</v>
      </c>
      <c r="D23" s="17">
        <f t="shared" si="4"/>
        <v>4001</v>
      </c>
      <c r="E23" s="17">
        <f t="shared" si="4"/>
        <v>216</v>
      </c>
      <c r="F23" s="17">
        <f t="shared" si="4"/>
        <v>21392</v>
      </c>
      <c r="G23" s="17">
        <f t="shared" si="4"/>
        <v>3785</v>
      </c>
      <c r="H23" s="17">
        <f t="shared" si="4"/>
        <v>17607</v>
      </c>
    </row>
    <row r="24" spans="2:8" s="31" customFormat="1" ht="11.25" customHeight="1">
      <c r="B24" s="33" t="s">
        <v>21</v>
      </c>
      <c r="C24" s="34">
        <f>+E24+F24</f>
        <v>2344</v>
      </c>
      <c r="D24" s="34">
        <f>+E24+G24</f>
        <v>672</v>
      </c>
      <c r="E24" s="34">
        <v>50</v>
      </c>
      <c r="F24" s="34">
        <f>+G24+H24</f>
        <v>2294</v>
      </c>
      <c r="G24" s="34">
        <v>622</v>
      </c>
      <c r="H24" s="34">
        <v>1672</v>
      </c>
    </row>
    <row r="25" spans="2:8" s="31" customFormat="1" ht="11.25" customHeight="1">
      <c r="B25" s="32" t="s">
        <v>22</v>
      </c>
      <c r="C25" s="34">
        <f>+E25+F25</f>
        <v>15878</v>
      </c>
      <c r="D25" s="34">
        <f>+E25+G25</f>
        <v>2992</v>
      </c>
      <c r="E25" s="17">
        <v>145</v>
      </c>
      <c r="F25" s="34">
        <f>+G25+H25</f>
        <v>15733</v>
      </c>
      <c r="G25" s="17">
        <v>2847</v>
      </c>
      <c r="H25" s="17">
        <v>12886</v>
      </c>
    </row>
    <row r="26" spans="2:8" s="31" customFormat="1" ht="11.25" customHeight="1">
      <c r="B26" s="31" t="s">
        <v>23</v>
      </c>
      <c r="C26" s="22">
        <f>+E26+F26</f>
        <v>3386</v>
      </c>
      <c r="D26" s="22">
        <f>+E26+G26</f>
        <v>337</v>
      </c>
      <c r="E26" s="18">
        <v>21</v>
      </c>
      <c r="F26" s="22">
        <f>+G26+H26</f>
        <v>3365</v>
      </c>
      <c r="G26" s="18">
        <v>316</v>
      </c>
      <c r="H26" s="18">
        <v>3049</v>
      </c>
    </row>
    <row r="27" spans="1:8" s="31" customFormat="1" ht="11.25" customHeight="1">
      <c r="A27" s="65" t="s">
        <v>24</v>
      </c>
      <c r="B27" s="65"/>
      <c r="C27" s="65"/>
      <c r="D27" s="65"/>
      <c r="E27" s="65"/>
      <c r="F27" s="65"/>
      <c r="G27" s="65"/>
      <c r="H27" s="65"/>
    </row>
    <row r="28" spans="1:8" s="31" customFormat="1" ht="11.25" customHeight="1">
      <c r="A28" s="73" t="s">
        <v>8</v>
      </c>
      <c r="B28" s="73"/>
      <c r="C28" s="41">
        <v>928</v>
      </c>
      <c r="D28" s="41">
        <v>217</v>
      </c>
      <c r="E28" s="41">
        <v>13</v>
      </c>
      <c r="F28" s="41">
        <v>915</v>
      </c>
      <c r="G28" s="41">
        <v>204</v>
      </c>
      <c r="H28" s="41">
        <v>711</v>
      </c>
    </row>
    <row r="29" spans="2:8" s="31" customFormat="1" ht="11.25" customHeight="1">
      <c r="B29" s="32" t="s">
        <v>9</v>
      </c>
      <c r="C29" s="41">
        <v>87</v>
      </c>
      <c r="D29" s="41">
        <v>30</v>
      </c>
      <c r="E29" s="41">
        <v>0</v>
      </c>
      <c r="F29" s="41">
        <v>87</v>
      </c>
      <c r="G29" s="41">
        <v>30</v>
      </c>
      <c r="H29" s="41">
        <v>57</v>
      </c>
    </row>
    <row r="30" spans="2:8" s="31" customFormat="1" ht="11.25" customHeight="1">
      <c r="B30" s="32" t="s">
        <v>10</v>
      </c>
      <c r="C30" s="41">
        <v>65</v>
      </c>
      <c r="D30" s="41">
        <v>32</v>
      </c>
      <c r="E30" s="41">
        <v>0</v>
      </c>
      <c r="F30" s="41">
        <v>65</v>
      </c>
      <c r="G30" s="41">
        <v>32</v>
      </c>
      <c r="H30" s="41">
        <v>33</v>
      </c>
    </row>
    <row r="31" spans="2:8" s="31" customFormat="1" ht="11.25" customHeight="1">
      <c r="B31" s="32" t="s">
        <v>11</v>
      </c>
      <c r="C31" s="41">
        <v>1</v>
      </c>
      <c r="D31" s="41">
        <v>1</v>
      </c>
      <c r="E31" s="41">
        <v>0</v>
      </c>
      <c r="F31" s="41">
        <v>1</v>
      </c>
      <c r="G31" s="41">
        <v>1</v>
      </c>
      <c r="H31" s="41">
        <v>0</v>
      </c>
    </row>
    <row r="32" spans="2:8" s="31" customFormat="1" ht="11.25" customHeight="1">
      <c r="B32" s="32" t="s">
        <v>12</v>
      </c>
      <c r="C32" s="41">
        <v>475</v>
      </c>
      <c r="D32" s="41">
        <v>65</v>
      </c>
      <c r="E32" s="41">
        <v>11</v>
      </c>
      <c r="F32" s="41">
        <v>464</v>
      </c>
      <c r="G32" s="41">
        <v>54</v>
      </c>
      <c r="H32" s="41">
        <v>410</v>
      </c>
    </row>
    <row r="33" spans="2:8" s="31" customFormat="1" ht="11.25" customHeight="1">
      <c r="B33" s="32" t="s">
        <v>13</v>
      </c>
      <c r="C33" s="41">
        <v>3</v>
      </c>
      <c r="D33" s="41">
        <v>0</v>
      </c>
      <c r="E33" s="41">
        <v>0</v>
      </c>
      <c r="F33" s="41">
        <v>3</v>
      </c>
      <c r="G33" s="41">
        <v>0</v>
      </c>
      <c r="H33" s="41">
        <v>3</v>
      </c>
    </row>
    <row r="34" spans="2:8" s="31" customFormat="1" ht="11.25" customHeight="1">
      <c r="B34" s="32" t="s">
        <v>14</v>
      </c>
      <c r="C34" s="41">
        <v>25</v>
      </c>
      <c r="D34" s="41">
        <v>5</v>
      </c>
      <c r="E34" s="41">
        <v>0</v>
      </c>
      <c r="F34" s="41">
        <v>25</v>
      </c>
      <c r="G34" s="41">
        <v>5</v>
      </c>
      <c r="H34" s="41">
        <v>20</v>
      </c>
    </row>
    <row r="35" spans="2:8" s="31" customFormat="1" ht="11.25" customHeight="1">
      <c r="B35" s="32" t="s">
        <v>15</v>
      </c>
      <c r="C35" s="41">
        <v>15</v>
      </c>
      <c r="D35" s="41">
        <v>5</v>
      </c>
      <c r="E35" s="41">
        <v>0</v>
      </c>
      <c r="F35" s="41">
        <v>15</v>
      </c>
      <c r="G35" s="41">
        <v>5</v>
      </c>
      <c r="H35" s="41">
        <v>10</v>
      </c>
    </row>
    <row r="36" spans="2:8" s="31" customFormat="1" ht="11.25" customHeight="1">
      <c r="B36" s="32" t="s">
        <v>16</v>
      </c>
      <c r="C36" s="41">
        <v>57</v>
      </c>
      <c r="D36" s="41">
        <v>13</v>
      </c>
      <c r="E36" s="41">
        <v>1</v>
      </c>
      <c r="F36" s="41">
        <v>56</v>
      </c>
      <c r="G36" s="41">
        <v>12</v>
      </c>
      <c r="H36" s="41">
        <v>44</v>
      </c>
    </row>
    <row r="37" spans="2:8" s="31" customFormat="1" ht="11.25" customHeight="1">
      <c r="B37" s="32" t="s">
        <v>17</v>
      </c>
      <c r="C37" s="41">
        <v>65</v>
      </c>
      <c r="D37" s="41">
        <v>13</v>
      </c>
      <c r="E37" s="41">
        <v>0</v>
      </c>
      <c r="F37" s="41">
        <v>65</v>
      </c>
      <c r="G37" s="41">
        <v>13</v>
      </c>
      <c r="H37" s="41">
        <v>52</v>
      </c>
    </row>
    <row r="38" spans="2:8" s="31" customFormat="1" ht="11.25" customHeight="1">
      <c r="B38" s="32" t="s">
        <v>18</v>
      </c>
      <c r="C38" s="41">
        <v>129</v>
      </c>
      <c r="D38" s="41">
        <v>52</v>
      </c>
      <c r="E38" s="41">
        <v>1</v>
      </c>
      <c r="F38" s="41">
        <v>128</v>
      </c>
      <c r="G38" s="41">
        <v>51</v>
      </c>
      <c r="H38" s="41">
        <v>77</v>
      </c>
    </row>
    <row r="39" spans="2:8" s="31" customFormat="1" ht="11.25" customHeight="1">
      <c r="B39" s="31" t="s">
        <v>19</v>
      </c>
      <c r="C39" s="42">
        <v>6</v>
      </c>
      <c r="D39" s="42">
        <v>1</v>
      </c>
      <c r="E39" s="42">
        <v>0</v>
      </c>
      <c r="F39" s="42">
        <v>6</v>
      </c>
      <c r="G39" s="42">
        <v>1</v>
      </c>
      <c r="H39" s="42">
        <v>5</v>
      </c>
    </row>
    <row r="40" spans="1:8" s="31" customFormat="1" ht="11.25" customHeight="1">
      <c r="A40" s="75"/>
      <c r="B40" s="75"/>
      <c r="C40" s="75"/>
      <c r="D40" s="75"/>
      <c r="E40" s="75"/>
      <c r="F40" s="75"/>
      <c r="G40" s="75"/>
      <c r="H40" s="75"/>
    </row>
    <row r="41" spans="1:8" s="31" customFormat="1" ht="11.25" customHeight="1">
      <c r="A41" s="73" t="s">
        <v>20</v>
      </c>
      <c r="B41" s="73"/>
      <c r="C41" s="41">
        <v>928</v>
      </c>
      <c r="D41" s="41">
        <v>217</v>
      </c>
      <c r="E41" s="41">
        <v>13</v>
      </c>
      <c r="F41" s="41">
        <v>915</v>
      </c>
      <c r="G41" s="41">
        <v>204</v>
      </c>
      <c r="H41" s="41">
        <v>711</v>
      </c>
    </row>
    <row r="42" spans="2:8" s="31" customFormat="1" ht="11.25" customHeight="1">
      <c r="B42" s="32" t="s">
        <v>21</v>
      </c>
      <c r="C42" s="41">
        <v>87</v>
      </c>
      <c r="D42" s="41">
        <v>30</v>
      </c>
      <c r="E42" s="41">
        <v>0</v>
      </c>
      <c r="F42" s="41">
        <v>87</v>
      </c>
      <c r="G42" s="41">
        <v>30</v>
      </c>
      <c r="H42" s="41">
        <v>57</v>
      </c>
    </row>
    <row r="43" spans="2:8" s="31" customFormat="1" ht="11.25" customHeight="1">
      <c r="B43" s="32" t="s">
        <v>22</v>
      </c>
      <c r="C43" s="41">
        <v>680</v>
      </c>
      <c r="D43" s="41">
        <v>166</v>
      </c>
      <c r="E43" s="41">
        <v>8</v>
      </c>
      <c r="F43" s="41">
        <v>672</v>
      </c>
      <c r="G43" s="41">
        <v>158</v>
      </c>
      <c r="H43" s="41">
        <v>514</v>
      </c>
    </row>
    <row r="44" spans="2:8" s="31" customFormat="1" ht="11.25" customHeight="1">
      <c r="B44" s="31" t="s">
        <v>23</v>
      </c>
      <c r="C44" s="42">
        <v>161</v>
      </c>
      <c r="D44" s="42">
        <v>21</v>
      </c>
      <c r="E44" s="42">
        <v>5</v>
      </c>
      <c r="F44" s="42">
        <v>156</v>
      </c>
      <c r="G44" s="42">
        <v>16</v>
      </c>
      <c r="H44" s="42">
        <v>140</v>
      </c>
    </row>
    <row r="45" spans="1:8" s="19" customFormat="1" ht="5.25" customHeight="1">
      <c r="A45" s="74"/>
      <c r="B45" s="74"/>
      <c r="C45" s="74"/>
      <c r="D45" s="74"/>
      <c r="E45" s="74"/>
      <c r="F45" s="74"/>
      <c r="G45" s="74"/>
      <c r="H45" s="74"/>
    </row>
    <row r="46" spans="1:8" s="20" customFormat="1" ht="11.25">
      <c r="A46" s="58" t="s">
        <v>75</v>
      </c>
      <c r="B46" s="58"/>
      <c r="C46" s="58"/>
      <c r="D46" s="58"/>
      <c r="E46" s="58"/>
      <c r="F46" s="58"/>
      <c r="G46" s="58"/>
      <c r="H46" s="58"/>
    </row>
    <row r="47" spans="1:8" s="19" customFormat="1" ht="5.25" customHeight="1">
      <c r="A47" s="59"/>
      <c r="B47" s="59"/>
      <c r="C47" s="59"/>
      <c r="D47" s="59"/>
      <c r="E47" s="59"/>
      <c r="F47" s="59"/>
      <c r="G47" s="59"/>
      <c r="H47" s="59"/>
    </row>
    <row r="48" spans="1:8" s="21" customFormat="1" ht="11.25">
      <c r="A48" s="59" t="s">
        <v>58</v>
      </c>
      <c r="B48" s="59"/>
      <c r="C48" s="59"/>
      <c r="D48" s="59"/>
      <c r="E48" s="59"/>
      <c r="F48" s="59"/>
      <c r="G48" s="59"/>
      <c r="H48" s="59"/>
    </row>
    <row r="49" spans="1:8" s="21" customFormat="1" ht="11.25" customHeight="1">
      <c r="A49" s="59" t="s">
        <v>44</v>
      </c>
      <c r="B49" s="59"/>
      <c r="C49" s="59"/>
      <c r="D49" s="59"/>
      <c r="E49" s="59"/>
      <c r="F49" s="59"/>
      <c r="G49" s="59"/>
      <c r="H49" s="59"/>
    </row>
    <row r="54" spans="6:9" ht="12.75">
      <c r="F54" s="38"/>
      <c r="G54" s="38"/>
      <c r="H54" s="38"/>
      <c r="I54" s="38"/>
    </row>
  </sheetData>
  <sheetProtection/>
  <mergeCells count="25">
    <mergeCell ref="A1:H1"/>
    <mergeCell ref="A2:H2"/>
    <mergeCell ref="A3:H3"/>
    <mergeCell ref="A4:H4"/>
    <mergeCell ref="A5:B5"/>
    <mergeCell ref="C5:D5"/>
    <mergeCell ref="F5:H5"/>
    <mergeCell ref="A6:B6"/>
    <mergeCell ref="C6:D6"/>
    <mergeCell ref="F6:H6"/>
    <mergeCell ref="A7:H7"/>
    <mergeCell ref="A8:B8"/>
    <mergeCell ref="A9:H9"/>
    <mergeCell ref="A10:B10"/>
    <mergeCell ref="A22:H22"/>
    <mergeCell ref="A23:B23"/>
    <mergeCell ref="A27:H27"/>
    <mergeCell ref="A28:B28"/>
    <mergeCell ref="A40:H40"/>
    <mergeCell ref="A41:B41"/>
    <mergeCell ref="A45:H45"/>
    <mergeCell ref="A46:H46"/>
    <mergeCell ref="A47:H47"/>
    <mergeCell ref="A48:H48"/>
    <mergeCell ref="A49:H49"/>
  </mergeCells>
  <printOptions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2.7109375" style="35" customWidth="1"/>
    <col min="2" max="2" width="45.00390625" style="35" customWidth="1"/>
    <col min="3" max="8" width="12.00390625" style="35" customWidth="1"/>
    <col min="9" max="16384" width="11.421875" style="35" customWidth="1"/>
  </cols>
  <sheetData>
    <row r="1" spans="1:8" s="27" customFormat="1" ht="14.25" customHeight="1">
      <c r="A1" s="67"/>
      <c r="B1" s="67"/>
      <c r="C1" s="67"/>
      <c r="D1" s="67"/>
      <c r="E1" s="67"/>
      <c r="F1" s="67"/>
      <c r="G1" s="67"/>
      <c r="H1" s="67"/>
    </row>
    <row r="2" spans="1:8" s="28" customFormat="1" ht="12.75">
      <c r="A2" s="68" t="s">
        <v>55</v>
      </c>
      <c r="B2" s="68"/>
      <c r="C2" s="68"/>
      <c r="D2" s="68"/>
      <c r="E2" s="68"/>
      <c r="F2" s="68"/>
      <c r="G2" s="68"/>
      <c r="H2" s="68"/>
    </row>
    <row r="3" spans="1:8" s="27" customFormat="1" ht="14.25" customHeight="1">
      <c r="A3" s="67"/>
      <c r="B3" s="67"/>
      <c r="C3" s="67"/>
      <c r="D3" s="67"/>
      <c r="E3" s="67"/>
      <c r="F3" s="67"/>
      <c r="G3" s="67"/>
      <c r="H3" s="67"/>
    </row>
    <row r="4" spans="1:8" s="27" customFormat="1" ht="14.25" customHeight="1">
      <c r="A4" s="69"/>
      <c r="B4" s="69"/>
      <c r="C4" s="69"/>
      <c r="D4" s="69"/>
      <c r="E4" s="69"/>
      <c r="F4" s="69"/>
      <c r="G4" s="69"/>
      <c r="H4" s="69"/>
    </row>
    <row r="5" spans="1:8" s="24" customFormat="1" ht="12" customHeight="1">
      <c r="A5" s="72"/>
      <c r="B5" s="71"/>
      <c r="C5" s="70" t="s">
        <v>1</v>
      </c>
      <c r="D5" s="71"/>
      <c r="E5" s="23" t="s">
        <v>2</v>
      </c>
      <c r="F5" s="70" t="s">
        <v>3</v>
      </c>
      <c r="G5" s="72"/>
      <c r="H5" s="72"/>
    </row>
    <row r="6" spans="1:8" s="25" customFormat="1" ht="12" customHeight="1">
      <c r="A6" s="63"/>
      <c r="B6" s="63"/>
      <c r="C6" s="60"/>
      <c r="D6" s="61"/>
      <c r="E6" s="26"/>
      <c r="F6" s="60"/>
      <c r="G6" s="62"/>
      <c r="H6" s="62"/>
    </row>
    <row r="7" spans="1:8" s="25" customFormat="1" ht="12" customHeight="1">
      <c r="A7" s="63"/>
      <c r="B7" s="63"/>
      <c r="C7" s="63"/>
      <c r="D7" s="63"/>
      <c r="E7" s="63"/>
      <c r="F7" s="63"/>
      <c r="G7" s="63"/>
      <c r="H7" s="63"/>
    </row>
    <row r="8" spans="1:8" s="25" customFormat="1" ht="12" customHeight="1">
      <c r="A8" s="76"/>
      <c r="B8" s="76"/>
      <c r="C8" s="29"/>
      <c r="D8" s="30" t="s">
        <v>4</v>
      </c>
      <c r="E8" s="30"/>
      <c r="F8" s="30" t="s">
        <v>1</v>
      </c>
      <c r="G8" s="30" t="s">
        <v>5</v>
      </c>
      <c r="H8" s="30" t="s">
        <v>6</v>
      </c>
    </row>
    <row r="9" spans="1:8" s="31" customFormat="1" ht="11.25" customHeight="1">
      <c r="A9" s="64" t="s">
        <v>7</v>
      </c>
      <c r="B9" s="64"/>
      <c r="C9" s="64"/>
      <c r="D9" s="64"/>
      <c r="E9" s="64"/>
      <c r="F9" s="64"/>
      <c r="G9" s="64"/>
      <c r="H9" s="64"/>
    </row>
    <row r="10" spans="1:8" s="31" customFormat="1" ht="11.25" customHeight="1">
      <c r="A10" s="73" t="s">
        <v>8</v>
      </c>
      <c r="B10" s="73"/>
      <c r="C10" s="17">
        <f aca="true" t="shared" si="0" ref="C10:H10">SUM(C11:C21)</f>
        <v>21791</v>
      </c>
      <c r="D10" s="17">
        <f t="shared" si="0"/>
        <v>4083</v>
      </c>
      <c r="E10" s="17">
        <f t="shared" si="0"/>
        <v>253</v>
      </c>
      <c r="F10" s="17">
        <f t="shared" si="0"/>
        <v>21538</v>
      </c>
      <c r="G10" s="17">
        <f t="shared" si="0"/>
        <v>3830</v>
      </c>
      <c r="H10" s="17">
        <f t="shared" si="0"/>
        <v>17708</v>
      </c>
    </row>
    <row r="11" spans="2:8" s="31" customFormat="1" ht="11.25" customHeight="1">
      <c r="B11" s="32" t="s">
        <v>9</v>
      </c>
      <c r="C11" s="17">
        <f>+E11+F11</f>
        <v>2313</v>
      </c>
      <c r="D11" s="17">
        <f>+E11+G11</f>
        <v>658</v>
      </c>
      <c r="E11" s="17">
        <v>58</v>
      </c>
      <c r="F11" s="17">
        <f>+G11+H11</f>
        <v>2255</v>
      </c>
      <c r="G11" s="17">
        <v>600</v>
      </c>
      <c r="H11" s="17">
        <v>1655</v>
      </c>
    </row>
    <row r="12" spans="2:8" s="31" customFormat="1" ht="11.25" customHeight="1">
      <c r="B12" s="32" t="s">
        <v>10</v>
      </c>
      <c r="C12" s="17">
        <f aca="true" t="shared" si="1" ref="C12:C21">+E12+F12</f>
        <v>4004</v>
      </c>
      <c r="D12" s="17">
        <f aca="true" t="shared" si="2" ref="D12:D21">+E12+G12</f>
        <v>1040</v>
      </c>
      <c r="E12" s="17">
        <v>39</v>
      </c>
      <c r="F12" s="17">
        <f aca="true" t="shared" si="3" ref="F12:F21">+G12+H12</f>
        <v>3965</v>
      </c>
      <c r="G12" s="17">
        <v>1001</v>
      </c>
      <c r="H12" s="17">
        <v>2964</v>
      </c>
    </row>
    <row r="13" spans="2:8" s="31" customFormat="1" ht="11.25" customHeight="1">
      <c r="B13" s="32" t="s">
        <v>11</v>
      </c>
      <c r="C13" s="17">
        <f t="shared" si="1"/>
        <v>176</v>
      </c>
      <c r="D13" s="17">
        <f t="shared" si="2"/>
        <v>53</v>
      </c>
      <c r="E13" s="17">
        <v>2</v>
      </c>
      <c r="F13" s="17">
        <f t="shared" si="3"/>
        <v>174</v>
      </c>
      <c r="G13" s="17">
        <v>51</v>
      </c>
      <c r="H13" s="17">
        <v>123</v>
      </c>
    </row>
    <row r="14" spans="2:15" s="31" customFormat="1" ht="11.25" customHeight="1">
      <c r="B14" s="32" t="s">
        <v>12</v>
      </c>
      <c r="C14" s="17">
        <f t="shared" si="1"/>
        <v>10098</v>
      </c>
      <c r="D14" s="17">
        <f t="shared" si="2"/>
        <v>957</v>
      </c>
      <c r="E14" s="17">
        <v>75</v>
      </c>
      <c r="F14" s="17">
        <f t="shared" si="3"/>
        <v>10023</v>
      </c>
      <c r="G14" s="17">
        <v>882</v>
      </c>
      <c r="H14" s="17">
        <v>9141</v>
      </c>
      <c r="K14" s="39"/>
      <c r="L14" s="40"/>
      <c r="M14" s="40"/>
      <c r="N14" s="40"/>
      <c r="O14" s="40"/>
    </row>
    <row r="15" spans="2:15" s="31" customFormat="1" ht="11.25" customHeight="1">
      <c r="B15" s="32" t="s">
        <v>13</v>
      </c>
      <c r="C15" s="17">
        <f t="shared" si="1"/>
        <v>330</v>
      </c>
      <c r="D15" s="17">
        <f t="shared" si="2"/>
        <v>24</v>
      </c>
      <c r="E15" s="17">
        <v>1</v>
      </c>
      <c r="F15" s="17">
        <f t="shared" si="3"/>
        <v>329</v>
      </c>
      <c r="G15" s="17">
        <v>23</v>
      </c>
      <c r="H15" s="17">
        <v>306</v>
      </c>
      <c r="K15" s="36"/>
      <c r="L15" s="37"/>
      <c r="M15" s="37"/>
      <c r="N15" s="37"/>
      <c r="O15" s="37"/>
    </row>
    <row r="16" spans="2:15" s="31" customFormat="1" ht="11.25" customHeight="1">
      <c r="B16" s="32" t="s">
        <v>14</v>
      </c>
      <c r="C16" s="17">
        <f t="shared" si="1"/>
        <v>541</v>
      </c>
      <c r="D16" s="17">
        <f t="shared" si="2"/>
        <v>75</v>
      </c>
      <c r="E16" s="17">
        <v>4</v>
      </c>
      <c r="F16" s="17">
        <f t="shared" si="3"/>
        <v>537</v>
      </c>
      <c r="G16" s="17">
        <v>71</v>
      </c>
      <c r="H16" s="17">
        <v>466</v>
      </c>
      <c r="K16" s="36"/>
      <c r="L16" s="37"/>
      <c r="M16" s="37"/>
      <c r="N16" s="37"/>
      <c r="O16" s="37"/>
    </row>
    <row r="17" spans="2:15" s="31" customFormat="1" ht="11.25" customHeight="1">
      <c r="B17" s="32" t="s">
        <v>15</v>
      </c>
      <c r="C17" s="17">
        <f t="shared" si="1"/>
        <v>384</v>
      </c>
      <c r="D17" s="17">
        <f t="shared" si="2"/>
        <v>85</v>
      </c>
      <c r="E17" s="17">
        <v>3</v>
      </c>
      <c r="F17" s="17">
        <f t="shared" si="3"/>
        <v>381</v>
      </c>
      <c r="G17" s="17">
        <v>82</v>
      </c>
      <c r="H17" s="17">
        <v>299</v>
      </c>
      <c r="K17" s="36"/>
      <c r="L17" s="37"/>
      <c r="M17" s="37"/>
      <c r="N17" s="37"/>
      <c r="O17" s="37"/>
    </row>
    <row r="18" spans="2:15" s="31" customFormat="1" ht="11.25" customHeight="1">
      <c r="B18" s="32" t="s">
        <v>16</v>
      </c>
      <c r="C18" s="17">
        <f t="shared" si="1"/>
        <v>618</v>
      </c>
      <c r="D18" s="17">
        <f t="shared" si="2"/>
        <v>136</v>
      </c>
      <c r="E18" s="17">
        <v>8</v>
      </c>
      <c r="F18" s="17">
        <f t="shared" si="3"/>
        <v>610</v>
      </c>
      <c r="G18" s="17">
        <v>128</v>
      </c>
      <c r="H18" s="17">
        <v>482</v>
      </c>
      <c r="K18" s="36"/>
      <c r="L18" s="37"/>
      <c r="M18" s="37"/>
      <c r="N18" s="37"/>
      <c r="O18" s="37"/>
    </row>
    <row r="19" spans="2:15" s="31" customFormat="1" ht="11.25" customHeight="1">
      <c r="B19" s="32" t="s">
        <v>17</v>
      </c>
      <c r="C19" s="17">
        <f t="shared" si="1"/>
        <v>936</v>
      </c>
      <c r="D19" s="17">
        <f t="shared" si="2"/>
        <v>242</v>
      </c>
      <c r="E19" s="17">
        <v>7</v>
      </c>
      <c r="F19" s="17">
        <f t="shared" si="3"/>
        <v>929</v>
      </c>
      <c r="G19" s="17">
        <v>235</v>
      </c>
      <c r="H19" s="17">
        <v>694</v>
      </c>
      <c r="K19" s="36"/>
      <c r="L19" s="37"/>
      <c r="M19" s="37"/>
      <c r="N19" s="37"/>
      <c r="O19" s="37"/>
    </row>
    <row r="20" spans="2:8" s="31" customFormat="1" ht="11.25" customHeight="1">
      <c r="B20" s="32" t="s">
        <v>18</v>
      </c>
      <c r="C20" s="17">
        <f t="shared" si="1"/>
        <v>2305</v>
      </c>
      <c r="D20" s="17">
        <f t="shared" si="2"/>
        <v>787</v>
      </c>
      <c r="E20" s="17">
        <v>51</v>
      </c>
      <c r="F20" s="17">
        <f t="shared" si="3"/>
        <v>2254</v>
      </c>
      <c r="G20" s="17">
        <v>736</v>
      </c>
      <c r="H20" s="17">
        <v>1518</v>
      </c>
    </row>
    <row r="21" spans="2:8" s="31" customFormat="1" ht="11.25" customHeight="1">
      <c r="B21" s="31" t="s">
        <v>19</v>
      </c>
      <c r="C21" s="22">
        <f t="shared" si="1"/>
        <v>86</v>
      </c>
      <c r="D21" s="22">
        <f t="shared" si="2"/>
        <v>26</v>
      </c>
      <c r="E21" s="18">
        <v>5</v>
      </c>
      <c r="F21" s="22">
        <f t="shared" si="3"/>
        <v>81</v>
      </c>
      <c r="G21" s="18">
        <v>21</v>
      </c>
      <c r="H21" s="18">
        <v>60</v>
      </c>
    </row>
    <row r="22" spans="1:8" s="31" customFormat="1" ht="11.25" customHeight="1">
      <c r="A22" s="75"/>
      <c r="B22" s="75"/>
      <c r="C22" s="75"/>
      <c r="D22" s="75"/>
      <c r="E22" s="75"/>
      <c r="F22" s="75"/>
      <c r="G22" s="75"/>
      <c r="H22" s="75"/>
    </row>
    <row r="23" spans="1:8" s="31" customFormat="1" ht="11.25" customHeight="1">
      <c r="A23" s="73" t="s">
        <v>20</v>
      </c>
      <c r="B23" s="73"/>
      <c r="C23" s="17">
        <f aca="true" t="shared" si="4" ref="C23:H23">+C24+C25+C26</f>
        <v>21791</v>
      </c>
      <c r="D23" s="17">
        <f t="shared" si="4"/>
        <v>4083</v>
      </c>
      <c r="E23" s="17">
        <f t="shared" si="4"/>
        <v>253</v>
      </c>
      <c r="F23" s="17">
        <f t="shared" si="4"/>
        <v>21538</v>
      </c>
      <c r="G23" s="17">
        <f t="shared" si="4"/>
        <v>3830</v>
      </c>
      <c r="H23" s="17">
        <f t="shared" si="4"/>
        <v>17708</v>
      </c>
    </row>
    <row r="24" spans="2:8" s="31" customFormat="1" ht="11.25" customHeight="1">
      <c r="B24" s="33" t="s">
        <v>21</v>
      </c>
      <c r="C24" s="34">
        <f>+E24+F24</f>
        <v>2313</v>
      </c>
      <c r="D24" s="34">
        <f>+E24+G24</f>
        <v>658</v>
      </c>
      <c r="E24" s="34">
        <v>58</v>
      </c>
      <c r="F24" s="34">
        <f>+G24+H24</f>
        <v>2255</v>
      </c>
      <c r="G24" s="34">
        <v>600</v>
      </c>
      <c r="H24" s="34">
        <v>1655</v>
      </c>
    </row>
    <row r="25" spans="2:8" s="31" customFormat="1" ht="11.25" customHeight="1">
      <c r="B25" s="32" t="s">
        <v>22</v>
      </c>
      <c r="C25" s="34">
        <f>+E25+F25</f>
        <v>15995</v>
      </c>
      <c r="D25" s="34">
        <f>+E25+G25</f>
        <v>3058</v>
      </c>
      <c r="E25" s="17">
        <v>168</v>
      </c>
      <c r="F25" s="34">
        <f>+G25+H25</f>
        <v>15827</v>
      </c>
      <c r="G25" s="17">
        <v>2890</v>
      </c>
      <c r="H25" s="17">
        <v>12937</v>
      </c>
    </row>
    <row r="26" spans="2:8" s="31" customFormat="1" ht="11.25" customHeight="1">
      <c r="B26" s="31" t="s">
        <v>23</v>
      </c>
      <c r="C26" s="22">
        <f>+E26+F26</f>
        <v>3483</v>
      </c>
      <c r="D26" s="22">
        <f>+E26+G26</f>
        <v>367</v>
      </c>
      <c r="E26" s="18">
        <v>27</v>
      </c>
      <c r="F26" s="22">
        <f>+G26+H26</f>
        <v>3456</v>
      </c>
      <c r="G26" s="18">
        <v>340</v>
      </c>
      <c r="H26" s="18">
        <v>3116</v>
      </c>
    </row>
    <row r="27" spans="1:8" s="31" customFormat="1" ht="11.25" customHeight="1">
      <c r="A27" s="65" t="s">
        <v>24</v>
      </c>
      <c r="B27" s="65"/>
      <c r="C27" s="65"/>
      <c r="D27" s="65"/>
      <c r="E27" s="65"/>
      <c r="F27" s="65"/>
      <c r="G27" s="65"/>
      <c r="H27" s="65"/>
    </row>
    <row r="28" spans="1:8" s="31" customFormat="1" ht="11.25" customHeight="1">
      <c r="A28" s="73" t="s">
        <v>8</v>
      </c>
      <c r="B28" s="73"/>
      <c r="C28" s="17">
        <v>1116</v>
      </c>
      <c r="D28" s="17">
        <v>239</v>
      </c>
      <c r="E28" s="17">
        <v>12</v>
      </c>
      <c r="F28" s="17">
        <v>1104</v>
      </c>
      <c r="G28" s="17">
        <v>227</v>
      </c>
      <c r="H28" s="17">
        <v>877</v>
      </c>
    </row>
    <row r="29" spans="2:8" s="31" customFormat="1" ht="11.25" customHeight="1">
      <c r="B29" s="32" t="s">
        <v>9</v>
      </c>
      <c r="C29" s="17">
        <v>113</v>
      </c>
      <c r="D29" s="17">
        <v>42</v>
      </c>
      <c r="E29" s="17">
        <v>2</v>
      </c>
      <c r="F29" s="17">
        <v>111</v>
      </c>
      <c r="G29" s="17">
        <v>40</v>
      </c>
      <c r="H29" s="17">
        <v>71</v>
      </c>
    </row>
    <row r="30" spans="2:8" s="31" customFormat="1" ht="11.25" customHeight="1">
      <c r="B30" s="32" t="s">
        <v>10</v>
      </c>
      <c r="C30" s="17">
        <v>75</v>
      </c>
      <c r="D30" s="17">
        <v>29</v>
      </c>
      <c r="E30" s="17">
        <v>2</v>
      </c>
      <c r="F30" s="17">
        <v>73</v>
      </c>
      <c r="G30" s="17">
        <v>27</v>
      </c>
      <c r="H30" s="17">
        <v>46</v>
      </c>
    </row>
    <row r="31" spans="2:8" s="31" customFormat="1" ht="11.25" customHeight="1">
      <c r="B31" s="32" t="s">
        <v>11</v>
      </c>
      <c r="C31" s="17">
        <v>7</v>
      </c>
      <c r="D31" s="17">
        <v>0</v>
      </c>
      <c r="E31" s="17">
        <v>0</v>
      </c>
      <c r="F31" s="17">
        <v>7</v>
      </c>
      <c r="G31" s="17">
        <v>0</v>
      </c>
      <c r="H31" s="17">
        <v>7</v>
      </c>
    </row>
    <row r="32" spans="2:8" s="31" customFormat="1" ht="11.25" customHeight="1">
      <c r="B32" s="32" t="s">
        <v>12</v>
      </c>
      <c r="C32" s="17">
        <v>538</v>
      </c>
      <c r="D32" s="17">
        <v>57</v>
      </c>
      <c r="E32" s="17">
        <v>4</v>
      </c>
      <c r="F32" s="17">
        <v>534</v>
      </c>
      <c r="G32" s="17">
        <v>53</v>
      </c>
      <c r="H32" s="17">
        <v>481</v>
      </c>
    </row>
    <row r="33" spans="2:8" s="31" customFormat="1" ht="11.25" customHeight="1">
      <c r="B33" s="32" t="s">
        <v>13</v>
      </c>
      <c r="C33" s="17">
        <v>6</v>
      </c>
      <c r="D33" s="17">
        <v>0</v>
      </c>
      <c r="E33" s="17">
        <v>0</v>
      </c>
      <c r="F33" s="17">
        <v>6</v>
      </c>
      <c r="G33" s="17">
        <v>0</v>
      </c>
      <c r="H33" s="17">
        <v>6</v>
      </c>
    </row>
    <row r="34" spans="2:8" s="31" customFormat="1" ht="11.25" customHeight="1">
      <c r="B34" s="32" t="s">
        <v>14</v>
      </c>
      <c r="C34" s="17">
        <v>19</v>
      </c>
      <c r="D34" s="17">
        <v>1</v>
      </c>
      <c r="E34" s="17">
        <v>0</v>
      </c>
      <c r="F34" s="17">
        <v>19</v>
      </c>
      <c r="G34" s="17">
        <v>1</v>
      </c>
      <c r="H34" s="17">
        <v>18</v>
      </c>
    </row>
    <row r="35" spans="2:8" s="31" customFormat="1" ht="11.25" customHeight="1">
      <c r="B35" s="32" t="s">
        <v>15</v>
      </c>
      <c r="C35" s="17">
        <v>12</v>
      </c>
      <c r="D35" s="17">
        <v>4</v>
      </c>
      <c r="E35" s="17">
        <v>0</v>
      </c>
      <c r="F35" s="17">
        <v>12</v>
      </c>
      <c r="G35" s="17">
        <v>4</v>
      </c>
      <c r="H35" s="17">
        <v>8</v>
      </c>
    </row>
    <row r="36" spans="2:8" s="31" customFormat="1" ht="11.25" customHeight="1">
      <c r="B36" s="32" t="s">
        <v>16</v>
      </c>
      <c r="C36" s="17">
        <v>65</v>
      </c>
      <c r="D36" s="17">
        <v>14</v>
      </c>
      <c r="E36" s="17">
        <v>0</v>
      </c>
      <c r="F36" s="17">
        <v>62</v>
      </c>
      <c r="G36" s="17">
        <v>14</v>
      </c>
      <c r="H36" s="17">
        <v>48</v>
      </c>
    </row>
    <row r="37" spans="2:8" s="31" customFormat="1" ht="11.25" customHeight="1">
      <c r="B37" s="32" t="s">
        <v>17</v>
      </c>
      <c r="C37" s="17">
        <v>98</v>
      </c>
      <c r="D37" s="17">
        <v>25</v>
      </c>
      <c r="E37" s="17">
        <v>0</v>
      </c>
      <c r="F37" s="17">
        <v>98</v>
      </c>
      <c r="G37" s="17">
        <v>25</v>
      </c>
      <c r="H37" s="17">
        <v>73</v>
      </c>
    </row>
    <row r="38" spans="2:8" s="31" customFormat="1" ht="11.25" customHeight="1">
      <c r="B38" s="32" t="s">
        <v>18</v>
      </c>
      <c r="C38" s="17">
        <v>184</v>
      </c>
      <c r="D38" s="17">
        <v>66</v>
      </c>
      <c r="E38" s="17">
        <v>4</v>
      </c>
      <c r="F38" s="17">
        <v>180</v>
      </c>
      <c r="G38" s="17">
        <v>62</v>
      </c>
      <c r="H38" s="17">
        <v>118</v>
      </c>
    </row>
    <row r="39" spans="2:8" s="31" customFormat="1" ht="11.25" customHeight="1">
      <c r="B39" s="31" t="s">
        <v>19</v>
      </c>
      <c r="C39" s="18">
        <v>2</v>
      </c>
      <c r="D39" s="18">
        <v>1</v>
      </c>
      <c r="E39" s="18">
        <v>0</v>
      </c>
      <c r="F39" s="18">
        <v>2</v>
      </c>
      <c r="G39" s="18">
        <v>1</v>
      </c>
      <c r="H39" s="18">
        <v>1</v>
      </c>
    </row>
    <row r="40" spans="1:8" s="31" customFormat="1" ht="11.25" customHeight="1">
      <c r="A40" s="75"/>
      <c r="B40" s="75"/>
      <c r="C40" s="75"/>
      <c r="D40" s="75"/>
      <c r="E40" s="75"/>
      <c r="F40" s="75"/>
      <c r="G40" s="75"/>
      <c r="H40" s="75"/>
    </row>
    <row r="41" spans="1:8" s="31" customFormat="1" ht="11.25" customHeight="1">
      <c r="A41" s="73" t="s">
        <v>20</v>
      </c>
      <c r="B41" s="73"/>
      <c r="C41" s="17">
        <v>1116</v>
      </c>
      <c r="D41" s="17">
        <v>239</v>
      </c>
      <c r="E41" s="17">
        <v>12</v>
      </c>
      <c r="F41" s="17">
        <v>1104</v>
      </c>
      <c r="G41" s="17">
        <v>227</v>
      </c>
      <c r="H41" s="17">
        <v>877</v>
      </c>
    </row>
    <row r="42" spans="2:8" s="31" customFormat="1" ht="11.25" customHeight="1">
      <c r="B42" s="32" t="s">
        <v>21</v>
      </c>
      <c r="C42" s="17">
        <v>113</v>
      </c>
      <c r="D42" s="17">
        <v>42</v>
      </c>
      <c r="E42" s="17">
        <v>2</v>
      </c>
      <c r="F42" s="17">
        <v>111</v>
      </c>
      <c r="G42" s="17">
        <v>40</v>
      </c>
      <c r="H42" s="17">
        <v>71</v>
      </c>
    </row>
    <row r="43" spans="2:8" s="31" customFormat="1" ht="11.25" customHeight="1">
      <c r="B43" s="32" t="s">
        <v>22</v>
      </c>
      <c r="C43" s="17">
        <v>827</v>
      </c>
      <c r="D43" s="17">
        <v>181</v>
      </c>
      <c r="E43" s="17">
        <v>10</v>
      </c>
      <c r="F43" s="17">
        <v>817</v>
      </c>
      <c r="G43" s="17">
        <v>171</v>
      </c>
      <c r="H43" s="17">
        <v>646</v>
      </c>
    </row>
    <row r="44" spans="2:8" s="31" customFormat="1" ht="11.25" customHeight="1">
      <c r="B44" s="31" t="s">
        <v>23</v>
      </c>
      <c r="C44" s="18">
        <v>176</v>
      </c>
      <c r="D44" s="18">
        <v>16</v>
      </c>
      <c r="E44" s="18">
        <v>0</v>
      </c>
      <c r="F44" s="18">
        <v>176</v>
      </c>
      <c r="G44" s="18">
        <v>16</v>
      </c>
      <c r="H44" s="18">
        <v>160</v>
      </c>
    </row>
    <row r="45" spans="1:8" s="19" customFormat="1" ht="5.25" customHeight="1">
      <c r="A45" s="74"/>
      <c r="B45" s="74"/>
      <c r="C45" s="74"/>
      <c r="D45" s="74"/>
      <c r="E45" s="74"/>
      <c r="F45" s="74"/>
      <c r="G45" s="74"/>
      <c r="H45" s="74"/>
    </row>
    <row r="46" spans="1:8" s="20" customFormat="1" ht="11.25">
      <c r="A46" s="58" t="s">
        <v>75</v>
      </c>
      <c r="B46" s="58"/>
      <c r="C46" s="58"/>
      <c r="D46" s="58"/>
      <c r="E46" s="58"/>
      <c r="F46" s="58"/>
      <c r="G46" s="58"/>
      <c r="H46" s="58"/>
    </row>
    <row r="47" spans="1:8" s="19" customFormat="1" ht="5.25" customHeight="1">
      <c r="A47" s="59"/>
      <c r="B47" s="59"/>
      <c r="C47" s="59"/>
      <c r="D47" s="59"/>
      <c r="E47" s="59"/>
      <c r="F47" s="59"/>
      <c r="G47" s="59"/>
      <c r="H47" s="59"/>
    </row>
    <row r="48" spans="1:8" s="21" customFormat="1" ht="11.25">
      <c r="A48" s="59" t="s">
        <v>56</v>
      </c>
      <c r="B48" s="59"/>
      <c r="C48" s="59"/>
      <c r="D48" s="59"/>
      <c r="E48" s="59"/>
      <c r="F48" s="59"/>
      <c r="G48" s="59"/>
      <c r="H48" s="59"/>
    </row>
    <row r="49" spans="1:8" s="21" customFormat="1" ht="11.25" customHeight="1">
      <c r="A49" s="59" t="s">
        <v>44</v>
      </c>
      <c r="B49" s="59"/>
      <c r="C49" s="59"/>
      <c r="D49" s="59"/>
      <c r="E49" s="59"/>
      <c r="F49" s="59"/>
      <c r="G49" s="59"/>
      <c r="H49" s="59"/>
    </row>
    <row r="54" spans="6:9" ht="12.75">
      <c r="F54" s="38"/>
      <c r="G54" s="38"/>
      <c r="H54" s="38"/>
      <c r="I54" s="38"/>
    </row>
  </sheetData>
  <sheetProtection/>
  <mergeCells count="25">
    <mergeCell ref="A41:B41"/>
    <mergeCell ref="A45:H45"/>
    <mergeCell ref="A46:H46"/>
    <mergeCell ref="A47:H47"/>
    <mergeCell ref="A48:H48"/>
    <mergeCell ref="A49:H49"/>
    <mergeCell ref="A10:B10"/>
    <mergeCell ref="A22:H22"/>
    <mergeCell ref="A23:B23"/>
    <mergeCell ref="A27:H27"/>
    <mergeCell ref="A28:B28"/>
    <mergeCell ref="A40:H40"/>
    <mergeCell ref="A6:B6"/>
    <mergeCell ref="C6:D6"/>
    <mergeCell ref="F6:H6"/>
    <mergeCell ref="A7:H7"/>
    <mergeCell ref="A8:B8"/>
    <mergeCell ref="A9:H9"/>
    <mergeCell ref="A1:H1"/>
    <mergeCell ref="A2:H2"/>
    <mergeCell ref="A3:H3"/>
    <mergeCell ref="A4:H4"/>
    <mergeCell ref="A5:B5"/>
    <mergeCell ref="C5:D5"/>
    <mergeCell ref="F5:H5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Vittime della circolazione stradale, secondo la gravità, il mezzo di trasporto e il ruolo, in Svizzera e in Ticino, nel 2009</dc:title>
  <dc:subject/>
  <dc:creator>Paganetti Sheila / Fust025</dc:creator>
  <cp:keywords/>
  <dc:description/>
  <cp:lastModifiedBy>Oberti Gallo Alessandra / fust009</cp:lastModifiedBy>
  <cp:lastPrinted>2023-06-02T13:21:03Z</cp:lastPrinted>
  <dcterms:created xsi:type="dcterms:W3CDTF">2010-10-07T14:48:31Z</dcterms:created>
  <dcterms:modified xsi:type="dcterms:W3CDTF">2024-02-29T13:52:20Z</dcterms:modified>
  <cp:category/>
  <cp:version/>
  <cp:contentType/>
  <cp:contentStatus/>
</cp:coreProperties>
</file>