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3 Sicurezza sociale\"/>
    </mc:Choice>
  </mc:AlternateContent>
  <bookViews>
    <workbookView xWindow="180" yWindow="1200" windowWidth="18780" windowHeight="5400"/>
  </bookViews>
  <sheets>
    <sheet name="2023" sheetId="21" r:id="rId1"/>
    <sheet name="2022" sheetId="20" r:id="rId2"/>
    <sheet name="2021" sheetId="19" r:id="rId3"/>
    <sheet name="2020" sheetId="18" r:id="rId4"/>
    <sheet name="2019" sheetId="17" r:id="rId5"/>
    <sheet name="2018" sheetId="16" r:id="rId6"/>
    <sheet name="2017" sheetId="15" r:id="rId7"/>
    <sheet name="2016" sheetId="14" r:id="rId8"/>
    <sheet name="2015" sheetId="13" r:id="rId9"/>
    <sheet name="2014" sheetId="12" r:id="rId10"/>
    <sheet name="2013" sheetId="11" r:id="rId11"/>
    <sheet name="2012" sheetId="10" r:id="rId12"/>
    <sheet name="2011" sheetId="9" r:id="rId13"/>
    <sheet name="2010" sheetId="1" r:id="rId14"/>
    <sheet name="2009" sheetId="4" r:id="rId15"/>
    <sheet name="2007" sheetId="6" r:id="rId16"/>
    <sheet name="2008" sheetId="5" r:id="rId17"/>
    <sheet name="2006" sheetId="7" r:id="rId18"/>
    <sheet name="2005" sheetId="8" r:id="rId19"/>
  </sheets>
  <definedNames>
    <definedName name="_xlnm.Print_Area" localSheetId="18">'2005'!$A$1:$I$28</definedName>
    <definedName name="_xlnm.Print_Area" localSheetId="17">'2006'!$A$1:$I$28</definedName>
    <definedName name="_xlnm.Print_Area" localSheetId="15">'2007'!$A$1:$I$28</definedName>
    <definedName name="_xlnm.Print_Area" localSheetId="16">'2008'!$A$1:$I$28</definedName>
    <definedName name="_xlnm.Print_Area" localSheetId="14">'2009'!$A$1:$I$36</definedName>
    <definedName name="_xlnm.Print_Area" localSheetId="13">'2010'!$A$1:$I$36</definedName>
    <definedName name="_xlnm.Print_Area" localSheetId="11">'2012'!$A$1:$I$36</definedName>
    <definedName name="_xlnm.Print_Area" localSheetId="10">'2013'!$A$1:$I$36</definedName>
    <definedName name="_xlnm.Print_Area" localSheetId="9">'2014'!$A$1:$I$37</definedName>
    <definedName name="_xlnm.Print_Area" localSheetId="8">'2015'!$A$1:$I$37</definedName>
    <definedName name="_xlnm.Print_Area" localSheetId="7">'2016'!$A$1:$I$37</definedName>
    <definedName name="_xlnm.Print_Area" localSheetId="6">'2017'!$A$1:$I$38</definedName>
    <definedName name="_xlnm.Print_Area" localSheetId="5">'2018'!$A$1:$I$38</definedName>
    <definedName name="_xlnm.Print_Area" localSheetId="4">'2019'!$A$1:$I$38</definedName>
    <definedName name="_xlnm.Print_Area" localSheetId="3">'2020'!$A$1:$I$38</definedName>
    <definedName name="_xlnm.Print_Area" localSheetId="2">'2021'!$A$1:$I$38</definedName>
    <definedName name="_xlnm.Print_Area" localSheetId="1">'2022'!$A$1:$I$38</definedName>
    <definedName name="_xlnm.Print_Area" localSheetId="0">'2023'!$A$1:$I$38</definedName>
  </definedNames>
  <calcPr calcId="162913"/>
</workbook>
</file>

<file path=xl/calcChain.xml><?xml version="1.0" encoding="utf-8"?>
<calcChain xmlns="http://schemas.openxmlformats.org/spreadsheetml/2006/main">
  <c r="D23" i="8" l="1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D10" i="12" l="1"/>
  <c r="C10" i="12"/>
  <c r="G10" i="12"/>
  <c r="E11" i="12"/>
  <c r="E9" i="12"/>
  <c r="F11" i="12"/>
  <c r="F9" i="12"/>
  <c r="H11" i="12"/>
  <c r="H9" i="12"/>
  <c r="G9" i="12"/>
  <c r="I11" i="12"/>
  <c r="I9" i="12"/>
  <c r="D12" i="12"/>
  <c r="D11" i="12"/>
  <c r="G12" i="12"/>
  <c r="G11" i="12"/>
  <c r="D13" i="12"/>
  <c r="C13" i="12"/>
  <c r="G13" i="12"/>
  <c r="D14" i="12"/>
  <c r="C14" i="12"/>
  <c r="G14" i="12"/>
  <c r="D15" i="12"/>
  <c r="C15" i="12"/>
  <c r="G15" i="12"/>
  <c r="D16" i="12"/>
  <c r="C16" i="12"/>
  <c r="G16" i="12"/>
  <c r="D17" i="12"/>
  <c r="C17" i="12"/>
  <c r="C18" i="12"/>
  <c r="D18" i="12"/>
  <c r="G18" i="12"/>
  <c r="D19" i="12"/>
  <c r="G19" i="12"/>
  <c r="C19" i="12"/>
  <c r="E20" i="12"/>
  <c r="F20" i="12"/>
  <c r="H20" i="12"/>
  <c r="I20" i="12"/>
  <c r="D21" i="12"/>
  <c r="D20" i="12"/>
  <c r="G21" i="12"/>
  <c r="G20" i="12"/>
  <c r="D22" i="12"/>
  <c r="C22" i="12"/>
  <c r="G22" i="12"/>
  <c r="D23" i="12"/>
  <c r="C23" i="12"/>
  <c r="G23" i="12"/>
  <c r="D24" i="12"/>
  <c r="C24" i="12"/>
  <c r="G24" i="12"/>
  <c r="D25" i="12"/>
  <c r="C25" i="12"/>
  <c r="G25" i="12"/>
  <c r="E26" i="12"/>
  <c r="F26" i="12"/>
  <c r="G26" i="12"/>
  <c r="H26" i="12"/>
  <c r="I26" i="12"/>
  <c r="D27" i="12"/>
  <c r="D26" i="12"/>
  <c r="C26" i="12"/>
  <c r="G27" i="12"/>
  <c r="C28" i="12"/>
  <c r="D28" i="12"/>
  <c r="G28" i="12"/>
  <c r="D29" i="12"/>
  <c r="C29" i="12"/>
  <c r="G29" i="12"/>
  <c r="C30" i="12"/>
  <c r="D30" i="12"/>
  <c r="G30" i="12"/>
  <c r="D31" i="12"/>
  <c r="C31" i="12"/>
  <c r="G31" i="12"/>
  <c r="C32" i="12"/>
  <c r="D32" i="12"/>
  <c r="G32" i="12"/>
  <c r="G17" i="11"/>
  <c r="G16" i="11"/>
  <c r="G15" i="11"/>
  <c r="G11" i="11"/>
  <c r="G14" i="11"/>
  <c r="G13" i="11"/>
  <c r="G12" i="11"/>
  <c r="G31" i="11"/>
  <c r="D31" i="11"/>
  <c r="G30" i="11"/>
  <c r="C30" i="11"/>
  <c r="D30" i="11"/>
  <c r="G29" i="11"/>
  <c r="D29" i="11"/>
  <c r="G28" i="11"/>
  <c r="D28" i="11"/>
  <c r="C28" i="11"/>
  <c r="G27" i="11"/>
  <c r="D27" i="11"/>
  <c r="G26" i="11"/>
  <c r="D26" i="11"/>
  <c r="C26" i="11"/>
  <c r="I25" i="11"/>
  <c r="H25" i="11"/>
  <c r="F25" i="11"/>
  <c r="E25" i="11"/>
  <c r="G24" i="11"/>
  <c r="D24" i="11"/>
  <c r="G23" i="11"/>
  <c r="C23" i="11"/>
  <c r="D23" i="11"/>
  <c r="G22" i="11"/>
  <c r="D22" i="11"/>
  <c r="C22" i="11"/>
  <c r="G21" i="11"/>
  <c r="D21" i="11"/>
  <c r="C21" i="11"/>
  <c r="C19" i="11"/>
  <c r="G20" i="11"/>
  <c r="D20" i="11"/>
  <c r="I19" i="11"/>
  <c r="H19" i="11"/>
  <c r="F19" i="11"/>
  <c r="E19" i="11"/>
  <c r="G18" i="11"/>
  <c r="D18" i="11"/>
  <c r="D17" i="11"/>
  <c r="D16" i="11"/>
  <c r="D15" i="11"/>
  <c r="D14" i="11"/>
  <c r="C14" i="11"/>
  <c r="C11" i="11"/>
  <c r="D13" i="11"/>
  <c r="D12" i="11"/>
  <c r="I11" i="11"/>
  <c r="H11" i="11"/>
  <c r="F11" i="11"/>
  <c r="E11" i="11"/>
  <c r="G10" i="11"/>
  <c r="D10" i="11"/>
  <c r="C10" i="11"/>
  <c r="G9" i="11"/>
  <c r="D9" i="11"/>
  <c r="C9" i="11"/>
  <c r="C29" i="1"/>
  <c r="C30" i="1"/>
  <c r="C31" i="1"/>
  <c r="G9" i="10"/>
  <c r="D9" i="10"/>
  <c r="C9" i="10"/>
  <c r="D10" i="10"/>
  <c r="C10" i="10"/>
  <c r="G10" i="10"/>
  <c r="G31" i="10"/>
  <c r="D31" i="10"/>
  <c r="C31" i="10"/>
  <c r="G30" i="10"/>
  <c r="C30" i="10"/>
  <c r="D30" i="10"/>
  <c r="G29" i="10"/>
  <c r="D29" i="10"/>
  <c r="C29" i="10"/>
  <c r="G28" i="10"/>
  <c r="C28" i="10"/>
  <c r="D28" i="10"/>
  <c r="G27" i="10"/>
  <c r="D27" i="10"/>
  <c r="G26" i="10"/>
  <c r="C26" i="10"/>
  <c r="D26" i="10"/>
  <c r="I25" i="10"/>
  <c r="H25" i="10"/>
  <c r="F25" i="10"/>
  <c r="E25" i="10"/>
  <c r="D25" i="10"/>
  <c r="G24" i="10"/>
  <c r="C24" i="10"/>
  <c r="D24" i="10"/>
  <c r="G23" i="10"/>
  <c r="D23" i="10"/>
  <c r="G22" i="10"/>
  <c r="G19" i="10"/>
  <c r="D22" i="10"/>
  <c r="G21" i="10"/>
  <c r="D21" i="10"/>
  <c r="G20" i="10"/>
  <c r="D20" i="10"/>
  <c r="C20" i="10"/>
  <c r="I19" i="10"/>
  <c r="H19" i="10"/>
  <c r="F19" i="10"/>
  <c r="E19" i="10"/>
  <c r="G18" i="10"/>
  <c r="D18" i="10"/>
  <c r="C18" i="10"/>
  <c r="G17" i="10"/>
  <c r="D17" i="10"/>
  <c r="G16" i="10"/>
  <c r="D16" i="10"/>
  <c r="C16" i="10"/>
  <c r="G15" i="10"/>
  <c r="C15" i="10"/>
  <c r="D15" i="10"/>
  <c r="G14" i="10"/>
  <c r="D14" i="10"/>
  <c r="G13" i="10"/>
  <c r="G11" i="10"/>
  <c r="D13" i="10"/>
  <c r="D11" i="10"/>
  <c r="G12" i="10"/>
  <c r="D12" i="10"/>
  <c r="C12" i="10"/>
  <c r="I11" i="10"/>
  <c r="H11" i="10"/>
  <c r="F11" i="10"/>
  <c r="E11" i="10"/>
  <c r="G9" i="9"/>
  <c r="G27" i="9"/>
  <c r="G28" i="9"/>
  <c r="G25" i="9"/>
  <c r="G29" i="9"/>
  <c r="C29" i="9"/>
  <c r="G30" i="9"/>
  <c r="G31" i="9"/>
  <c r="G26" i="9"/>
  <c r="G21" i="9"/>
  <c r="G19" i="9"/>
  <c r="G22" i="9"/>
  <c r="G23" i="9"/>
  <c r="G24" i="9"/>
  <c r="G20" i="9"/>
  <c r="G13" i="9"/>
  <c r="G14" i="9"/>
  <c r="G11" i="9"/>
  <c r="G15" i="9"/>
  <c r="G16" i="9"/>
  <c r="G17" i="9"/>
  <c r="G18" i="9"/>
  <c r="G12" i="9"/>
  <c r="G10" i="9"/>
  <c r="H25" i="9"/>
  <c r="I25" i="9"/>
  <c r="E25" i="9"/>
  <c r="F25" i="9"/>
  <c r="E19" i="9"/>
  <c r="F19" i="9"/>
  <c r="H19" i="9"/>
  <c r="I19" i="9"/>
  <c r="E11" i="9"/>
  <c r="F11" i="9"/>
  <c r="H11" i="9"/>
  <c r="I11" i="9"/>
  <c r="D10" i="9"/>
  <c r="D12" i="9"/>
  <c r="D13" i="9"/>
  <c r="C13" i="9"/>
  <c r="D14" i="9"/>
  <c r="D15" i="9"/>
  <c r="D16" i="9"/>
  <c r="C16" i="9"/>
  <c r="D17" i="9"/>
  <c r="C17" i="9"/>
  <c r="D18" i="9"/>
  <c r="C18" i="9"/>
  <c r="D20" i="9"/>
  <c r="D21" i="9"/>
  <c r="C21" i="9"/>
  <c r="D22" i="9"/>
  <c r="C22" i="9"/>
  <c r="D23" i="9"/>
  <c r="C23" i="9"/>
  <c r="D24" i="9"/>
  <c r="D26" i="9"/>
  <c r="D25" i="9"/>
  <c r="C25" i="9"/>
  <c r="D27" i="9"/>
  <c r="C27" i="9"/>
  <c r="D28" i="9"/>
  <c r="C28" i="9"/>
  <c r="D29" i="9"/>
  <c r="D30" i="9"/>
  <c r="C30" i="9"/>
  <c r="D31" i="9"/>
  <c r="C31" i="9"/>
  <c r="D9" i="9"/>
  <c r="C9" i="9"/>
  <c r="C26" i="9"/>
  <c r="C10" i="9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9" i="6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18" i="11"/>
  <c r="C17" i="11"/>
  <c r="C16" i="11"/>
  <c r="C31" i="11"/>
  <c r="C29" i="11"/>
  <c r="D19" i="11"/>
  <c r="C24" i="11"/>
  <c r="C22" i="10"/>
  <c r="C17" i="10"/>
  <c r="C21" i="10"/>
  <c r="C23" i="10"/>
  <c r="C27" i="10"/>
  <c r="C14" i="10"/>
  <c r="C12" i="9"/>
  <c r="C24" i="9"/>
  <c r="C20" i="9"/>
  <c r="C15" i="9"/>
  <c r="C27" i="11"/>
  <c r="C13" i="11"/>
  <c r="C15" i="11"/>
  <c r="C12" i="11"/>
  <c r="C20" i="11"/>
  <c r="D25" i="11"/>
  <c r="G19" i="11"/>
  <c r="C19" i="10"/>
  <c r="C11" i="9"/>
  <c r="C19" i="9"/>
  <c r="D19" i="10"/>
  <c r="C14" i="9"/>
  <c r="D19" i="9"/>
  <c r="D11" i="11"/>
  <c r="G25" i="11"/>
  <c r="C25" i="11"/>
  <c r="C13" i="10"/>
  <c r="C11" i="10"/>
  <c r="D11" i="9"/>
  <c r="G25" i="10"/>
  <c r="C25" i="10"/>
  <c r="D9" i="12"/>
  <c r="C9" i="12"/>
  <c r="C21" i="12"/>
  <c r="C20" i="12"/>
  <c r="C12" i="12"/>
  <c r="C11" i="12"/>
  <c r="C27" i="12"/>
</calcChain>
</file>

<file path=xl/sharedStrings.xml><?xml version="1.0" encoding="utf-8"?>
<sst xmlns="http://schemas.openxmlformats.org/spreadsheetml/2006/main" count="691" uniqueCount="80">
  <si>
    <t>Totale</t>
  </si>
  <si>
    <t>coppia e famiglia</t>
  </si>
  <si>
    <t>Lugano</t>
  </si>
  <si>
    <t>Bellinzona</t>
  </si>
  <si>
    <t>Mendrisio</t>
  </si>
  <si>
    <t>Locarno</t>
  </si>
  <si>
    <t>Numero casi trattati</t>
  </si>
  <si>
    <t>Pendenti al 31.12</t>
  </si>
  <si>
    <t>Tipo di prestazione</t>
  </si>
  <si>
    <t>Consulenze individuali</t>
  </si>
  <si>
    <t>Consulenze congiunte (coppia o familia)</t>
  </si>
  <si>
    <t>Mediazione familiare</t>
  </si>
  <si>
    <t>Mediazione familiare con ascolto minori</t>
  </si>
  <si>
    <t>Ascolto minori (mandati diretti dalle preture)</t>
  </si>
  <si>
    <t>Consulenza/collaborazione/formazione con terzi</t>
  </si>
  <si>
    <t>Colloqui telefonici senza presa a carico</t>
  </si>
  <si>
    <t>Richiedenti</t>
  </si>
  <si>
    <t>Coppia</t>
  </si>
  <si>
    <t>Donna</t>
  </si>
  <si>
    <t>Uomo</t>
  </si>
  <si>
    <t>Preture</t>
  </si>
  <si>
    <t>Altri</t>
  </si>
  <si>
    <t>Tipo problematiche</t>
  </si>
  <si>
    <t>Difficoltà di relazione nella coppia</t>
  </si>
  <si>
    <t>Separazione/divorzio</t>
  </si>
  <si>
    <t>Post-separazione e/o divorzio</t>
  </si>
  <si>
    <t>Aspetti educativi</t>
  </si>
  <si>
    <t>Rapporti intergenerazionali</t>
  </si>
  <si>
    <t>Altro</t>
  </si>
  <si>
    <t>Ustat, ultima modifica: 07.07.2011</t>
  </si>
  <si>
    <t>Ustat, ultima modifica: 06.07.2010</t>
  </si>
  <si>
    <t>Consultazioni effettuate</t>
  </si>
  <si>
    <t>In coppia</t>
  </si>
  <si>
    <t>Individuali</t>
  </si>
  <si>
    <t>Di coppia</t>
  </si>
  <si>
    <t>Con i figli, educativi e relazionali</t>
  </si>
  <si>
    <t>Ustat, ultima modifica: 17.06.2009</t>
  </si>
  <si>
    <t>Ustat, ultima modifica: 12.06.2008</t>
  </si>
  <si>
    <t>Ustat, ultima modifica: 25.10.2007</t>
  </si>
  <si>
    <t>Ustat, ultima modifica: 05.10.2006</t>
  </si>
  <si>
    <t>T_130407_04C</t>
  </si>
  <si>
    <t>Ustat, ultima modifica: 22.08.2012</t>
  </si>
  <si>
    <t>Ustat, ultima modifica: 06.06.2013</t>
  </si>
  <si>
    <t>Ustat, ultima modifica: 23.06.2014</t>
  </si>
  <si>
    <t>Ustat, ultima modifica: 16.07.2015</t>
  </si>
  <si>
    <t>Gruppo Parola</t>
  </si>
  <si>
    <t>Ustat, ultima modifica: 23.05.2016</t>
  </si>
  <si>
    <t>Ustat, ultima modifica: 05.05.2017</t>
  </si>
  <si>
    <t>Preture o autorità regionali di protezione</t>
  </si>
  <si>
    <t>Ascolto (inviato dalle Preture)</t>
  </si>
  <si>
    <t>…</t>
  </si>
  <si>
    <t>Ustat, ultima modifica: 19.04.2018</t>
  </si>
  <si>
    <t>Ustat, ultima modifica: 16.04.2019</t>
  </si>
  <si>
    <t>Ustat, ultima modifica: 25.05.2020</t>
  </si>
  <si>
    <t>Ustat, ultima modifica: 31.05.2021</t>
  </si>
  <si>
    <t>Consultori matrimoniali familiari: casi trattati e consultazioni effettuate, secondo la sede, in Ticino, nel 2020</t>
  </si>
  <si>
    <t>Associazione centro studi</t>
  </si>
  <si>
    <t>Consultori matrimoniali familiari: casi trattati e consultazioni effettuate, secondo la sede, in Ticino, nel 2005</t>
  </si>
  <si>
    <t>Consultori matrimoniali familiari: casi trattati e consultazioni effettuate, secondo la sede, in Ticino, nel 2006</t>
  </si>
  <si>
    <t>Consultori matrimoniali familiari: casi trattati e consultazioni effettuate, secondo la sede, in Ticino, nel 2007</t>
  </si>
  <si>
    <t>Consultori matrimoniali familiari: casi trattati e consultazioni effettuate, secondo la sede, in Ticino, nel 2008</t>
  </si>
  <si>
    <t>Consultori matrimoniali familiari: casi trattati e consultazioni effettuate, secondo la sede, in Ticino, nel 2009</t>
  </si>
  <si>
    <t>Consultori matrimoniali familiari: casi trattati e consultazioni effettuate, secondo la sede, in Ticino, nel 2010</t>
  </si>
  <si>
    <t>Consultori matrimoniali familiari: casi trattati e consultazioni effettuate, secondo la sede, in Ticino, nel 2011</t>
  </si>
  <si>
    <t>Consultori matrimoniali familiari: casi trattati e consultazioni effettuate, secondo la sede, in Ticino, nel 2012</t>
  </si>
  <si>
    <t>Consultori matrimoniali familiari: casi trattati e consultazioni effettuate, secondo la sede, in Ticino, nel 2013</t>
  </si>
  <si>
    <t>Consultori matrimoniali familiari: casi trattati e consultazioni effettuate, secondo la sede, in Ticino, nel 2014</t>
  </si>
  <si>
    <t>Consultori matrimoniali familiari: casi trattati e consultazioni effettuate, secondo la sede, in Ticino, nel 2015</t>
  </si>
  <si>
    <t>Consultori matrimoniali familiari: casi trattati e consultazioni effettuate, secondo la sede, in Ticino, nel 2016</t>
  </si>
  <si>
    <t>Consultori matrimoniali familiari: casi trattati e consultazioni effettuate, secondo la sede, in Ticino, nel 2017</t>
  </si>
  <si>
    <t>Consultori matrimoniali familiari: casi trattati e consultazioni effettuate, secondo la sede, in Ticino, nel 2018</t>
  </si>
  <si>
    <t>Consultori matrimoniali familiari: casi trattati e consultazioni effettuate, secondo la sede, in Ticino, nel 2019</t>
  </si>
  <si>
    <t>Associazione comunità familiare</t>
  </si>
  <si>
    <t>Fonte: Dipartimento delle istituzioni, Divisione della giustizia, Consultori matrimoniali familiari</t>
  </si>
  <si>
    <t>Consultori matrimoniali familiari: casi trattati e consultazioni effettuate, secondo la sede, in Ticino, nel 2021</t>
  </si>
  <si>
    <t>Ustat, ultima modifica: 25.05.2022</t>
  </si>
  <si>
    <t>Consultori matrimoniali familiari: casi trattati e consultazioni effettuate, secondo la sede, in Ticino, nel 2022</t>
  </si>
  <si>
    <t>Ustat, ultima modifica: 11.04.2023</t>
  </si>
  <si>
    <t>Consultori matrimoniali familiari: casi trattati e consultazioni effettuate, secondo la sede, in Ticino, nel 2023</t>
  </si>
  <si>
    <t>Ustat, ultima modifica: 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</si>
</sst>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7" fillId="0" borderId="0" xfId="0" applyFont="1"/>
    <xf numFmtId="3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3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1" fontId="8" fillId="0" borderId="5" xfId="0" applyNumberFormat="1" applyFont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12" fillId="0" borderId="0" xfId="0" applyFont="1"/>
    <xf numFmtId="0" fontId="8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Border="1"/>
    <xf numFmtId="0" fontId="8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I1"/>
    </sheetView>
  </sheetViews>
  <sheetFormatPr defaultRowHeight="12.75" x14ac:dyDescent="0.2"/>
  <cols>
    <col min="1" max="1" width="3.7109375" style="1" customWidth="1"/>
    <col min="2" max="2" width="37.8554687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78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51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50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27">
        <v>1360</v>
      </c>
      <c r="D9" s="29">
        <v>869</v>
      </c>
      <c r="E9" s="27">
        <v>621</v>
      </c>
      <c r="F9" s="27">
        <v>248</v>
      </c>
      <c r="G9" s="29">
        <v>491</v>
      </c>
      <c r="H9" s="27">
        <v>236</v>
      </c>
      <c r="I9" s="27">
        <v>255</v>
      </c>
    </row>
    <row r="10" spans="1:9" s="13" customFormat="1" ht="11.25" customHeight="1" x14ac:dyDescent="0.2">
      <c r="A10" s="54" t="s">
        <v>7</v>
      </c>
      <c r="B10" s="54"/>
      <c r="C10" s="30">
        <v>326</v>
      </c>
      <c r="D10" s="30">
        <v>203</v>
      </c>
      <c r="E10" s="30">
        <v>143</v>
      </c>
      <c r="F10" s="30">
        <v>60</v>
      </c>
      <c r="G10" s="30">
        <v>123</v>
      </c>
      <c r="H10" s="30">
        <v>74</v>
      </c>
      <c r="I10" s="30">
        <v>49</v>
      </c>
    </row>
    <row r="11" spans="1:9" s="9" customFormat="1" ht="11.25" customHeight="1" x14ac:dyDescent="0.2">
      <c r="A11" s="57" t="s">
        <v>8</v>
      </c>
      <c r="B11" s="57"/>
      <c r="C11" s="27">
        <v>1034</v>
      </c>
      <c r="D11" s="27">
        <v>666</v>
      </c>
      <c r="E11" s="27">
        <v>478</v>
      </c>
      <c r="F11" s="27">
        <v>188</v>
      </c>
      <c r="G11" s="27">
        <v>368</v>
      </c>
      <c r="H11" s="27">
        <v>162</v>
      </c>
      <c r="I11" s="27">
        <v>206</v>
      </c>
    </row>
    <row r="12" spans="1:9" s="13" customFormat="1" ht="11.25" customHeight="1" x14ac:dyDescent="0.2">
      <c r="A12" s="54" t="s">
        <v>9</v>
      </c>
      <c r="B12" s="54"/>
      <c r="C12" s="30">
        <v>117</v>
      </c>
      <c r="D12" s="30">
        <v>70</v>
      </c>
      <c r="E12" s="30">
        <v>32</v>
      </c>
      <c r="F12" s="30">
        <v>38</v>
      </c>
      <c r="G12" s="31">
        <v>47</v>
      </c>
      <c r="H12" s="30">
        <v>13</v>
      </c>
      <c r="I12" s="30">
        <v>34</v>
      </c>
    </row>
    <row r="13" spans="1:9" s="13" customFormat="1" ht="11.25" customHeight="1" x14ac:dyDescent="0.2">
      <c r="A13" s="54" t="s">
        <v>10</v>
      </c>
      <c r="B13" s="54"/>
      <c r="C13" s="30">
        <v>161</v>
      </c>
      <c r="D13" s="30">
        <v>90</v>
      </c>
      <c r="E13" s="30">
        <v>55</v>
      </c>
      <c r="F13" s="30">
        <v>35</v>
      </c>
      <c r="G13" s="31">
        <v>71</v>
      </c>
      <c r="H13" s="32">
        <v>37</v>
      </c>
      <c r="I13" s="30">
        <v>34</v>
      </c>
    </row>
    <row r="14" spans="1:9" s="13" customFormat="1" ht="11.25" customHeight="1" x14ac:dyDescent="0.2">
      <c r="A14" s="54" t="s">
        <v>11</v>
      </c>
      <c r="B14" s="54"/>
      <c r="C14" s="30">
        <v>370</v>
      </c>
      <c r="D14" s="30">
        <v>221</v>
      </c>
      <c r="E14" s="30">
        <v>143</v>
      </c>
      <c r="F14" s="30">
        <v>78</v>
      </c>
      <c r="G14" s="31">
        <v>149</v>
      </c>
      <c r="H14" s="30">
        <v>77</v>
      </c>
      <c r="I14" s="30">
        <v>72</v>
      </c>
    </row>
    <row r="15" spans="1:9" s="13" customFormat="1" ht="11.25" customHeight="1" x14ac:dyDescent="0.2">
      <c r="A15" s="54" t="s">
        <v>12</v>
      </c>
      <c r="B15" s="54"/>
      <c r="C15" s="30">
        <v>22</v>
      </c>
      <c r="D15" s="30">
        <v>1</v>
      </c>
      <c r="E15" s="30">
        <v>0</v>
      </c>
      <c r="F15" s="31">
        <v>1</v>
      </c>
      <c r="G15" s="31">
        <v>21</v>
      </c>
      <c r="H15" s="32">
        <v>5</v>
      </c>
      <c r="I15" s="30">
        <v>16</v>
      </c>
    </row>
    <row r="16" spans="1:9" s="13" customFormat="1" ht="11.25" customHeight="1" x14ac:dyDescent="0.2">
      <c r="A16" s="54" t="s">
        <v>13</v>
      </c>
      <c r="B16" s="54"/>
      <c r="C16" s="30">
        <v>115</v>
      </c>
      <c r="D16" s="30">
        <v>57</v>
      </c>
      <c r="E16" s="30">
        <v>51</v>
      </c>
      <c r="F16" s="30">
        <v>6</v>
      </c>
      <c r="G16" s="31">
        <v>58</v>
      </c>
      <c r="H16" s="30">
        <v>16</v>
      </c>
      <c r="I16" s="30">
        <v>42</v>
      </c>
    </row>
    <row r="17" spans="1:9" s="13" customFormat="1" ht="11.25" customHeight="1" x14ac:dyDescent="0.2">
      <c r="A17" s="49" t="s">
        <v>45</v>
      </c>
      <c r="B17" s="49"/>
      <c r="C17" s="30">
        <v>0</v>
      </c>
      <c r="D17" s="30">
        <v>0</v>
      </c>
      <c r="E17" s="30">
        <v>0</v>
      </c>
      <c r="F17" s="30">
        <v>0</v>
      </c>
      <c r="G17" s="31">
        <v>0</v>
      </c>
      <c r="H17" s="30">
        <v>0</v>
      </c>
      <c r="I17" s="30">
        <v>0</v>
      </c>
    </row>
    <row r="18" spans="1:9" s="13" customFormat="1" ht="11.25" customHeight="1" x14ac:dyDescent="0.2">
      <c r="A18" s="54" t="s">
        <v>14</v>
      </c>
      <c r="B18" s="54"/>
      <c r="C18" s="30">
        <v>67</v>
      </c>
      <c r="D18" s="30">
        <v>55</v>
      </c>
      <c r="E18" s="30">
        <v>52</v>
      </c>
      <c r="F18" s="30">
        <v>3</v>
      </c>
      <c r="G18" s="31">
        <v>12</v>
      </c>
      <c r="H18" s="31">
        <v>9</v>
      </c>
      <c r="I18" s="31">
        <v>3</v>
      </c>
    </row>
    <row r="19" spans="1:9" s="13" customFormat="1" ht="11.25" customHeight="1" x14ac:dyDescent="0.2">
      <c r="A19" s="54" t="s">
        <v>15</v>
      </c>
      <c r="B19" s="54"/>
      <c r="C19" s="30">
        <v>182</v>
      </c>
      <c r="D19" s="30">
        <v>172</v>
      </c>
      <c r="E19" s="30">
        <v>145</v>
      </c>
      <c r="F19" s="30">
        <v>27</v>
      </c>
      <c r="G19" s="31">
        <v>10</v>
      </c>
      <c r="H19" s="30">
        <v>5</v>
      </c>
      <c r="I19" s="30">
        <v>5</v>
      </c>
    </row>
    <row r="20" spans="1:9" s="9" customFormat="1" ht="11.25" customHeight="1" x14ac:dyDescent="0.2">
      <c r="A20" s="57" t="s">
        <v>16</v>
      </c>
      <c r="B20" s="57"/>
      <c r="C20" s="27">
        <v>1034</v>
      </c>
      <c r="D20" s="29">
        <v>666</v>
      </c>
      <c r="E20" s="29">
        <v>478</v>
      </c>
      <c r="F20" s="29">
        <v>188</v>
      </c>
      <c r="G20" s="29">
        <v>368</v>
      </c>
      <c r="H20" s="29">
        <v>162</v>
      </c>
      <c r="I20" s="29">
        <v>206</v>
      </c>
    </row>
    <row r="21" spans="1:9" s="13" customFormat="1" ht="11.25" customHeight="1" x14ac:dyDescent="0.2">
      <c r="A21" s="54" t="s">
        <v>17</v>
      </c>
      <c r="B21" s="54"/>
      <c r="C21" s="30">
        <v>248</v>
      </c>
      <c r="D21" s="30">
        <v>122</v>
      </c>
      <c r="E21" s="30">
        <v>101</v>
      </c>
      <c r="F21" s="30">
        <v>21</v>
      </c>
      <c r="G21" s="30">
        <v>126</v>
      </c>
      <c r="H21" s="30">
        <v>67</v>
      </c>
      <c r="I21" s="30">
        <v>59</v>
      </c>
    </row>
    <row r="22" spans="1:9" s="13" customFormat="1" ht="11.25" customHeight="1" x14ac:dyDescent="0.2">
      <c r="A22" s="54" t="s">
        <v>18</v>
      </c>
      <c r="B22" s="54"/>
      <c r="C22" s="30">
        <v>340</v>
      </c>
      <c r="D22" s="30">
        <v>239</v>
      </c>
      <c r="E22" s="30">
        <v>159</v>
      </c>
      <c r="F22" s="30">
        <v>80</v>
      </c>
      <c r="G22" s="30">
        <v>101</v>
      </c>
      <c r="H22" s="30">
        <v>42</v>
      </c>
      <c r="I22" s="30">
        <v>59</v>
      </c>
    </row>
    <row r="23" spans="1:9" s="13" customFormat="1" ht="11.25" customHeight="1" x14ac:dyDescent="0.2">
      <c r="A23" s="54" t="s">
        <v>19</v>
      </c>
      <c r="B23" s="54"/>
      <c r="C23" s="30">
        <v>199</v>
      </c>
      <c r="D23" s="30">
        <v>149</v>
      </c>
      <c r="E23" s="30">
        <v>84</v>
      </c>
      <c r="F23" s="30">
        <v>65</v>
      </c>
      <c r="G23" s="30">
        <v>50</v>
      </c>
      <c r="H23" s="30">
        <v>23</v>
      </c>
      <c r="I23" s="30">
        <v>27</v>
      </c>
    </row>
    <row r="24" spans="1:9" s="13" customFormat="1" ht="11.25" customHeight="1" x14ac:dyDescent="0.2">
      <c r="A24" s="54" t="s">
        <v>48</v>
      </c>
      <c r="B24" s="54"/>
      <c r="C24" s="30">
        <v>136</v>
      </c>
      <c r="D24" s="30">
        <v>72</v>
      </c>
      <c r="E24" s="30">
        <v>60</v>
      </c>
      <c r="F24" s="30">
        <v>12</v>
      </c>
      <c r="G24" s="30">
        <v>64</v>
      </c>
      <c r="H24" s="30">
        <v>14</v>
      </c>
      <c r="I24" s="30">
        <v>50</v>
      </c>
    </row>
    <row r="25" spans="1:9" s="13" customFormat="1" ht="11.25" customHeight="1" x14ac:dyDescent="0.2">
      <c r="A25" s="54" t="s">
        <v>21</v>
      </c>
      <c r="B25" s="54"/>
      <c r="C25" s="30">
        <v>111</v>
      </c>
      <c r="D25" s="30">
        <v>84</v>
      </c>
      <c r="E25" s="30">
        <v>74</v>
      </c>
      <c r="F25" s="30">
        <v>10</v>
      </c>
      <c r="G25" s="30">
        <v>27</v>
      </c>
      <c r="H25" s="30">
        <v>16</v>
      </c>
      <c r="I25" s="31">
        <v>11</v>
      </c>
    </row>
    <row r="26" spans="1:9" s="9" customFormat="1" ht="11.25" customHeight="1" x14ac:dyDescent="0.2">
      <c r="A26" s="57" t="s">
        <v>22</v>
      </c>
      <c r="B26" s="57"/>
      <c r="C26" s="27">
        <v>1034</v>
      </c>
      <c r="D26" s="29">
        <v>666</v>
      </c>
      <c r="E26" s="29">
        <v>478</v>
      </c>
      <c r="F26" s="29">
        <v>188</v>
      </c>
      <c r="G26" s="29">
        <v>368</v>
      </c>
      <c r="H26" s="29">
        <v>162</v>
      </c>
      <c r="I26" s="29">
        <v>206</v>
      </c>
    </row>
    <row r="27" spans="1:9" s="13" customFormat="1" ht="11.25" customHeight="1" x14ac:dyDescent="0.2">
      <c r="A27" s="54" t="s">
        <v>23</v>
      </c>
      <c r="B27" s="54"/>
      <c r="C27" s="30">
        <v>177</v>
      </c>
      <c r="D27" s="30">
        <v>105</v>
      </c>
      <c r="E27" s="33">
        <v>65</v>
      </c>
      <c r="F27" s="33">
        <v>40</v>
      </c>
      <c r="G27" s="33">
        <v>72</v>
      </c>
      <c r="H27" s="33">
        <v>30</v>
      </c>
      <c r="I27" s="33">
        <v>42</v>
      </c>
    </row>
    <row r="28" spans="1:9" s="13" customFormat="1" ht="11.25" customHeight="1" x14ac:dyDescent="0.2">
      <c r="A28" s="54" t="s">
        <v>24</v>
      </c>
      <c r="B28" s="54"/>
      <c r="C28" s="30">
        <v>459</v>
      </c>
      <c r="D28" s="30">
        <v>314</v>
      </c>
      <c r="E28" s="30">
        <v>226</v>
      </c>
      <c r="F28" s="30">
        <v>88</v>
      </c>
      <c r="G28" s="33">
        <v>145</v>
      </c>
      <c r="H28" s="30">
        <v>75</v>
      </c>
      <c r="I28" s="30">
        <v>70</v>
      </c>
    </row>
    <row r="29" spans="1:9" s="13" customFormat="1" ht="11.25" customHeight="1" x14ac:dyDescent="0.2">
      <c r="A29" s="49" t="s">
        <v>49</v>
      </c>
      <c r="B29" s="49"/>
      <c r="C29" s="30">
        <v>133</v>
      </c>
      <c r="D29" s="30">
        <v>54</v>
      </c>
      <c r="E29" s="30">
        <v>50</v>
      </c>
      <c r="F29" s="30">
        <v>4</v>
      </c>
      <c r="G29" s="33">
        <v>79</v>
      </c>
      <c r="H29" s="30">
        <v>21</v>
      </c>
      <c r="I29" s="30">
        <v>58</v>
      </c>
    </row>
    <row r="30" spans="1:9" s="13" customFormat="1" ht="11.25" customHeight="1" x14ac:dyDescent="0.2">
      <c r="A30" s="54" t="s">
        <v>25</v>
      </c>
      <c r="B30" s="54"/>
      <c r="C30" s="30">
        <v>77</v>
      </c>
      <c r="D30" s="30">
        <v>50</v>
      </c>
      <c r="E30" s="30">
        <v>36</v>
      </c>
      <c r="F30" s="30">
        <v>14</v>
      </c>
      <c r="G30" s="33">
        <v>27</v>
      </c>
      <c r="H30" s="30">
        <v>12</v>
      </c>
      <c r="I30" s="30">
        <v>15</v>
      </c>
    </row>
    <row r="31" spans="1:9" s="13" customFormat="1" ht="11.25" customHeight="1" x14ac:dyDescent="0.2">
      <c r="A31" s="54" t="s">
        <v>26</v>
      </c>
      <c r="B31" s="54"/>
      <c r="C31" s="30">
        <v>40</v>
      </c>
      <c r="D31" s="30">
        <v>29</v>
      </c>
      <c r="E31" s="30">
        <v>16</v>
      </c>
      <c r="F31" s="30">
        <v>13</v>
      </c>
      <c r="G31" s="33">
        <v>11</v>
      </c>
      <c r="H31" s="30">
        <v>5</v>
      </c>
      <c r="I31" s="30">
        <v>6</v>
      </c>
    </row>
    <row r="32" spans="1:9" s="13" customFormat="1" ht="11.25" customHeight="1" x14ac:dyDescent="0.2">
      <c r="A32" s="54" t="s">
        <v>27</v>
      </c>
      <c r="B32" s="54"/>
      <c r="C32" s="30">
        <v>17</v>
      </c>
      <c r="D32" s="30">
        <v>11</v>
      </c>
      <c r="E32" s="30">
        <v>6</v>
      </c>
      <c r="F32" s="30">
        <v>5</v>
      </c>
      <c r="G32" s="33">
        <v>6</v>
      </c>
      <c r="H32" s="30">
        <v>4</v>
      </c>
      <c r="I32" s="30">
        <v>2</v>
      </c>
    </row>
    <row r="33" spans="1:9" s="13" customFormat="1" ht="11.25" customHeight="1" x14ac:dyDescent="0.2">
      <c r="A33" s="55" t="s">
        <v>28</v>
      </c>
      <c r="B33" s="55"/>
      <c r="C33" s="34">
        <v>131</v>
      </c>
      <c r="D33" s="34">
        <v>103</v>
      </c>
      <c r="E33" s="34">
        <v>79</v>
      </c>
      <c r="F33" s="34">
        <v>24</v>
      </c>
      <c r="G33" s="34">
        <v>28</v>
      </c>
      <c r="H33" s="34">
        <v>15</v>
      </c>
      <c r="I33" s="35">
        <v>13</v>
      </c>
    </row>
    <row r="34" spans="1:9" s="22" customFormat="1" ht="5.25" customHeight="1" x14ac:dyDescent="0.15">
      <c r="A34" s="56"/>
      <c r="B34" s="56"/>
      <c r="C34" s="56"/>
      <c r="D34" s="56"/>
      <c r="E34" s="56"/>
      <c r="F34" s="56"/>
      <c r="G34" s="56"/>
      <c r="H34" s="56"/>
      <c r="I34" s="56"/>
    </row>
    <row r="35" spans="1:9" s="36" customFormat="1" ht="11.25" x14ac:dyDescent="0.2">
      <c r="A35" s="53" t="s">
        <v>73</v>
      </c>
      <c r="B35" s="52"/>
      <c r="C35" s="52"/>
      <c r="D35" s="52"/>
      <c r="E35" s="52"/>
      <c r="F35" s="52"/>
      <c r="G35" s="52"/>
      <c r="H35" s="52"/>
      <c r="I35" s="52"/>
    </row>
    <row r="36" spans="1:9" s="36" customFormat="1" ht="5.25" customHeight="1" x14ac:dyDescent="0.2">
      <c r="A36" s="52"/>
      <c r="B36" s="52"/>
      <c r="C36" s="52"/>
      <c r="D36" s="52"/>
      <c r="E36" s="52"/>
      <c r="F36" s="52"/>
      <c r="G36" s="52"/>
      <c r="H36" s="52"/>
      <c r="I36" s="52"/>
    </row>
    <row r="37" spans="1:9" s="36" customFormat="1" ht="11.25" customHeight="1" x14ac:dyDescent="0.2">
      <c r="A37" s="53" t="s">
        <v>79</v>
      </c>
      <c r="B37" s="52"/>
      <c r="C37" s="52"/>
      <c r="D37" s="52"/>
      <c r="E37" s="52"/>
      <c r="F37" s="52"/>
      <c r="G37" s="52"/>
      <c r="H37" s="52"/>
      <c r="I37" s="52"/>
    </row>
    <row r="38" spans="1:9" s="36" customFormat="1" ht="11.25" customHeight="1" x14ac:dyDescent="0.2">
      <c r="A38" s="53" t="s">
        <v>40</v>
      </c>
      <c r="B38" s="52"/>
      <c r="C38" s="52"/>
      <c r="D38" s="52"/>
      <c r="E38" s="52"/>
      <c r="F38" s="52"/>
      <c r="G38" s="52"/>
      <c r="H38" s="52"/>
      <c r="I38" s="52"/>
    </row>
    <row r="41" spans="1:9" x14ac:dyDescent="0.2">
      <c r="D41" s="25"/>
      <c r="E41" s="25"/>
      <c r="F41" s="25"/>
      <c r="G41" s="25"/>
      <c r="H41" s="25"/>
      <c r="I41" s="25"/>
    </row>
  </sheetData>
  <mergeCells count="40">
    <mergeCell ref="A1:I1"/>
    <mergeCell ref="A2:I2"/>
    <mergeCell ref="A3:I3"/>
    <mergeCell ref="A4:I4"/>
    <mergeCell ref="A5:B5"/>
    <mergeCell ref="D5:F5"/>
    <mergeCell ref="G5:I5"/>
    <mergeCell ref="A15:B15"/>
    <mergeCell ref="A6:B6"/>
    <mergeCell ref="D6:F6"/>
    <mergeCell ref="G6:I6"/>
    <mergeCell ref="A7:I7"/>
    <mergeCell ref="A8:B8"/>
    <mergeCell ref="A9:B9"/>
    <mergeCell ref="A10:B10"/>
    <mergeCell ref="A11:B11"/>
    <mergeCell ref="A12:B12"/>
    <mergeCell ref="A13:B13"/>
    <mergeCell ref="A14:B14"/>
    <mergeCell ref="A28:B28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6:I36"/>
    <mergeCell ref="A37:I37"/>
    <mergeCell ref="A38:I38"/>
    <mergeCell ref="A30:B30"/>
    <mergeCell ref="A31:B31"/>
    <mergeCell ref="A32:B32"/>
    <mergeCell ref="A33:B33"/>
    <mergeCell ref="A34:I34"/>
    <mergeCell ref="A35:I35"/>
  </mergeCells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I40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7.8554687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66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6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7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27">
        <f t="shared" ref="C9:C32" si="0">SUM(D9,G9)</f>
        <v>1054</v>
      </c>
      <c r="D9" s="29">
        <f>+E9+F9</f>
        <v>486</v>
      </c>
      <c r="E9" s="27">
        <f>+E10+E11</f>
        <v>321</v>
      </c>
      <c r="F9" s="27">
        <f>+F10+F11</f>
        <v>165</v>
      </c>
      <c r="G9" s="29">
        <f>SUM(H9:I9)</f>
        <v>568</v>
      </c>
      <c r="H9" s="27">
        <f>+H10+H11</f>
        <v>354</v>
      </c>
      <c r="I9" s="27">
        <f>+I10+I11</f>
        <v>214</v>
      </c>
    </row>
    <row r="10" spans="1:9" s="13" customFormat="1" ht="11.25" customHeight="1" x14ac:dyDescent="0.2">
      <c r="A10" s="54" t="s">
        <v>7</v>
      </c>
      <c r="B10" s="54"/>
      <c r="C10" s="30">
        <f t="shared" si="0"/>
        <v>364</v>
      </c>
      <c r="D10" s="30">
        <f t="shared" ref="D10:D32" si="1">+E10+F10</f>
        <v>132</v>
      </c>
      <c r="E10" s="30">
        <v>90</v>
      </c>
      <c r="F10" s="30">
        <v>42</v>
      </c>
      <c r="G10" s="30">
        <f>SUM(H10:I10)</f>
        <v>232</v>
      </c>
      <c r="H10" s="30">
        <v>186</v>
      </c>
      <c r="I10" s="30">
        <v>46</v>
      </c>
    </row>
    <row r="11" spans="1:9" s="9" customFormat="1" ht="11.25" customHeight="1" x14ac:dyDescent="0.2">
      <c r="A11" s="57" t="s">
        <v>8</v>
      </c>
      <c r="B11" s="57"/>
      <c r="C11" s="27">
        <f t="shared" ref="C11:I11" si="2">SUM(C12:C19)</f>
        <v>690</v>
      </c>
      <c r="D11" s="27">
        <f t="shared" si="2"/>
        <v>354</v>
      </c>
      <c r="E11" s="27">
        <f t="shared" si="2"/>
        <v>231</v>
      </c>
      <c r="F11" s="27">
        <f t="shared" si="2"/>
        <v>123</v>
      </c>
      <c r="G11" s="27">
        <f t="shared" si="2"/>
        <v>336</v>
      </c>
      <c r="H11" s="27">
        <f t="shared" si="2"/>
        <v>168</v>
      </c>
      <c r="I11" s="27">
        <f t="shared" si="2"/>
        <v>168</v>
      </c>
    </row>
    <row r="12" spans="1:9" s="13" customFormat="1" ht="11.25" customHeight="1" x14ac:dyDescent="0.2">
      <c r="A12" s="54" t="s">
        <v>9</v>
      </c>
      <c r="B12" s="54"/>
      <c r="C12" s="30">
        <f t="shared" si="0"/>
        <v>150</v>
      </c>
      <c r="D12" s="30">
        <f t="shared" si="1"/>
        <v>99</v>
      </c>
      <c r="E12" s="30">
        <v>67</v>
      </c>
      <c r="F12" s="30">
        <v>32</v>
      </c>
      <c r="G12" s="31">
        <f t="shared" ref="G12:G19" si="3">SUM(H12:I12)</f>
        <v>51</v>
      </c>
      <c r="H12" s="30">
        <v>14</v>
      </c>
      <c r="I12" s="30">
        <v>37</v>
      </c>
    </row>
    <row r="13" spans="1:9" s="13" customFormat="1" ht="11.25" customHeight="1" x14ac:dyDescent="0.2">
      <c r="A13" s="54" t="s">
        <v>10</v>
      </c>
      <c r="B13" s="54"/>
      <c r="C13" s="30">
        <f t="shared" si="0"/>
        <v>171</v>
      </c>
      <c r="D13" s="30">
        <f t="shared" si="1"/>
        <v>84</v>
      </c>
      <c r="E13" s="30">
        <v>51</v>
      </c>
      <c r="F13" s="30">
        <v>33</v>
      </c>
      <c r="G13" s="31">
        <f t="shared" si="3"/>
        <v>87</v>
      </c>
      <c r="H13" s="32">
        <v>51</v>
      </c>
      <c r="I13" s="30">
        <v>36</v>
      </c>
    </row>
    <row r="14" spans="1:9" s="13" customFormat="1" ht="11.25" customHeight="1" x14ac:dyDescent="0.2">
      <c r="A14" s="54" t="s">
        <v>11</v>
      </c>
      <c r="B14" s="54"/>
      <c r="C14" s="30">
        <f t="shared" si="0"/>
        <v>225</v>
      </c>
      <c r="D14" s="30">
        <f t="shared" si="1"/>
        <v>112</v>
      </c>
      <c r="E14" s="30">
        <v>70</v>
      </c>
      <c r="F14" s="30">
        <v>42</v>
      </c>
      <c r="G14" s="31">
        <f t="shared" si="3"/>
        <v>113</v>
      </c>
      <c r="H14" s="30">
        <v>67</v>
      </c>
      <c r="I14" s="30">
        <v>46</v>
      </c>
    </row>
    <row r="15" spans="1:9" s="13" customFormat="1" ht="11.25" customHeight="1" x14ac:dyDescent="0.2">
      <c r="A15" s="54" t="s">
        <v>12</v>
      </c>
      <c r="B15" s="54"/>
      <c r="C15" s="30">
        <f t="shared" si="0"/>
        <v>24</v>
      </c>
      <c r="D15" s="30">
        <f t="shared" si="1"/>
        <v>0</v>
      </c>
      <c r="E15" s="30">
        <v>0</v>
      </c>
      <c r="F15" s="31">
        <v>0</v>
      </c>
      <c r="G15" s="31">
        <f t="shared" si="3"/>
        <v>24</v>
      </c>
      <c r="H15" s="32">
        <v>12</v>
      </c>
      <c r="I15" s="30">
        <v>12</v>
      </c>
    </row>
    <row r="16" spans="1:9" s="13" customFormat="1" ht="11.25" customHeight="1" x14ac:dyDescent="0.2">
      <c r="A16" s="54" t="s">
        <v>13</v>
      </c>
      <c r="B16" s="54"/>
      <c r="C16" s="30">
        <f t="shared" si="0"/>
        <v>90</v>
      </c>
      <c r="D16" s="30">
        <f t="shared" si="1"/>
        <v>29</v>
      </c>
      <c r="E16" s="30">
        <v>18</v>
      </c>
      <c r="F16" s="30">
        <v>11</v>
      </c>
      <c r="G16" s="31">
        <f t="shared" si="3"/>
        <v>61</v>
      </c>
      <c r="H16" s="30">
        <v>24</v>
      </c>
      <c r="I16" s="30">
        <v>37</v>
      </c>
    </row>
    <row r="17" spans="1:9" s="13" customFormat="1" ht="11.25" customHeight="1" x14ac:dyDescent="0.2">
      <c r="A17" s="14" t="s">
        <v>45</v>
      </c>
      <c r="B17" s="14"/>
      <c r="C17" s="30">
        <f t="shared" si="0"/>
        <v>1</v>
      </c>
      <c r="D17" s="30">
        <f t="shared" si="1"/>
        <v>1</v>
      </c>
      <c r="E17" s="30">
        <v>1</v>
      </c>
      <c r="F17" s="30">
        <v>0</v>
      </c>
      <c r="G17" s="31">
        <v>0</v>
      </c>
      <c r="H17" s="30">
        <v>0</v>
      </c>
      <c r="I17" s="30">
        <v>0</v>
      </c>
    </row>
    <row r="18" spans="1:9" s="13" customFormat="1" ht="11.25" customHeight="1" x14ac:dyDescent="0.2">
      <c r="A18" s="54" t="s">
        <v>14</v>
      </c>
      <c r="B18" s="54"/>
      <c r="C18" s="30">
        <f t="shared" si="0"/>
        <v>2</v>
      </c>
      <c r="D18" s="30">
        <f t="shared" si="1"/>
        <v>2</v>
      </c>
      <c r="E18" s="30">
        <v>2</v>
      </c>
      <c r="F18" s="30">
        <v>0</v>
      </c>
      <c r="G18" s="31">
        <f t="shared" si="3"/>
        <v>0</v>
      </c>
      <c r="H18" s="31">
        <v>0</v>
      </c>
      <c r="I18" s="31">
        <v>0</v>
      </c>
    </row>
    <row r="19" spans="1:9" s="13" customFormat="1" ht="11.25" customHeight="1" x14ac:dyDescent="0.2">
      <c r="A19" s="54" t="s">
        <v>15</v>
      </c>
      <c r="B19" s="54"/>
      <c r="C19" s="30">
        <f t="shared" si="0"/>
        <v>27</v>
      </c>
      <c r="D19" s="30">
        <f t="shared" si="1"/>
        <v>27</v>
      </c>
      <c r="E19" s="30">
        <v>22</v>
      </c>
      <c r="F19" s="30">
        <v>5</v>
      </c>
      <c r="G19" s="31">
        <f t="shared" si="3"/>
        <v>0</v>
      </c>
      <c r="H19" s="30">
        <v>0</v>
      </c>
      <c r="I19" s="30">
        <v>0</v>
      </c>
    </row>
    <row r="20" spans="1:9" s="9" customFormat="1" ht="11.25" customHeight="1" x14ac:dyDescent="0.2">
      <c r="A20" s="57" t="s">
        <v>16</v>
      </c>
      <c r="B20" s="57"/>
      <c r="C20" s="29">
        <f>SUM(C21:C25)</f>
        <v>690</v>
      </c>
      <c r="D20" s="29">
        <f t="shared" ref="D20:I20" si="4">SUM(D21:D25)</f>
        <v>354</v>
      </c>
      <c r="E20" s="29">
        <f t="shared" si="4"/>
        <v>231</v>
      </c>
      <c r="F20" s="29">
        <f t="shared" si="4"/>
        <v>123</v>
      </c>
      <c r="G20" s="29">
        <f t="shared" si="4"/>
        <v>336</v>
      </c>
      <c r="H20" s="29">
        <f t="shared" si="4"/>
        <v>168</v>
      </c>
      <c r="I20" s="29">
        <f t="shared" si="4"/>
        <v>168</v>
      </c>
    </row>
    <row r="21" spans="1:9" s="13" customFormat="1" ht="11.25" customHeight="1" x14ac:dyDescent="0.2">
      <c r="A21" s="54" t="s">
        <v>17</v>
      </c>
      <c r="B21" s="54"/>
      <c r="C21" s="30">
        <f t="shared" si="0"/>
        <v>303</v>
      </c>
      <c r="D21" s="30">
        <f t="shared" si="1"/>
        <v>147</v>
      </c>
      <c r="E21" s="30">
        <v>96</v>
      </c>
      <c r="F21" s="30">
        <v>51</v>
      </c>
      <c r="G21" s="30">
        <f>SUM(H21:I21)</f>
        <v>156</v>
      </c>
      <c r="H21" s="30">
        <v>85</v>
      </c>
      <c r="I21" s="30">
        <v>71</v>
      </c>
    </row>
    <row r="22" spans="1:9" s="13" customFormat="1" ht="11.25" customHeight="1" x14ac:dyDescent="0.2">
      <c r="A22" s="54" t="s">
        <v>18</v>
      </c>
      <c r="B22" s="54"/>
      <c r="C22" s="30">
        <f t="shared" si="0"/>
        <v>180</v>
      </c>
      <c r="D22" s="30">
        <f t="shared" si="1"/>
        <v>110</v>
      </c>
      <c r="E22" s="30">
        <v>70</v>
      </c>
      <c r="F22" s="30">
        <v>40</v>
      </c>
      <c r="G22" s="30">
        <f>SUM(H22:I22)</f>
        <v>70</v>
      </c>
      <c r="H22" s="30">
        <v>35</v>
      </c>
      <c r="I22" s="30">
        <v>35</v>
      </c>
    </row>
    <row r="23" spans="1:9" s="13" customFormat="1" ht="11.25" customHeight="1" x14ac:dyDescent="0.2">
      <c r="A23" s="54" t="s">
        <v>19</v>
      </c>
      <c r="B23" s="54"/>
      <c r="C23" s="30">
        <f t="shared" si="0"/>
        <v>91</v>
      </c>
      <c r="D23" s="30">
        <f t="shared" si="1"/>
        <v>60</v>
      </c>
      <c r="E23" s="30">
        <v>40</v>
      </c>
      <c r="F23" s="30">
        <v>20</v>
      </c>
      <c r="G23" s="30">
        <f>SUM(H23:I23)</f>
        <v>31</v>
      </c>
      <c r="H23" s="30">
        <v>16</v>
      </c>
      <c r="I23" s="30">
        <v>15</v>
      </c>
    </row>
    <row r="24" spans="1:9" s="13" customFormat="1" ht="11.25" customHeight="1" x14ac:dyDescent="0.2">
      <c r="A24" s="54" t="s">
        <v>20</v>
      </c>
      <c r="B24" s="54"/>
      <c r="C24" s="30">
        <f t="shared" si="0"/>
        <v>111</v>
      </c>
      <c r="D24" s="30">
        <f t="shared" si="1"/>
        <v>37</v>
      </c>
      <c r="E24" s="30">
        <v>25</v>
      </c>
      <c r="F24" s="30">
        <v>12</v>
      </c>
      <c r="G24" s="30">
        <f>SUM(H24:I24)</f>
        <v>74</v>
      </c>
      <c r="H24" s="30">
        <v>27</v>
      </c>
      <c r="I24" s="30">
        <v>47</v>
      </c>
    </row>
    <row r="25" spans="1:9" s="13" customFormat="1" ht="11.25" customHeight="1" x14ac:dyDescent="0.2">
      <c r="A25" s="54" t="s">
        <v>21</v>
      </c>
      <c r="B25" s="54"/>
      <c r="C25" s="30">
        <f t="shared" si="0"/>
        <v>5</v>
      </c>
      <c r="D25" s="30">
        <f t="shared" si="1"/>
        <v>0</v>
      </c>
      <c r="E25" s="30">
        <v>0</v>
      </c>
      <c r="F25" s="30">
        <v>0</v>
      </c>
      <c r="G25" s="30">
        <f>SUM(H25:I25)</f>
        <v>5</v>
      </c>
      <c r="H25" s="30">
        <v>5</v>
      </c>
      <c r="I25" s="31">
        <v>0</v>
      </c>
    </row>
    <row r="26" spans="1:9" s="9" customFormat="1" ht="11.25" customHeight="1" x14ac:dyDescent="0.2">
      <c r="A26" s="57" t="s">
        <v>22</v>
      </c>
      <c r="B26" s="57"/>
      <c r="C26" s="29">
        <f t="shared" si="0"/>
        <v>690</v>
      </c>
      <c r="D26" s="29">
        <f t="shared" ref="D26:I26" si="5">SUM(D27:D32)</f>
        <v>354</v>
      </c>
      <c r="E26" s="29">
        <f t="shared" si="5"/>
        <v>231</v>
      </c>
      <c r="F26" s="29">
        <f t="shared" si="5"/>
        <v>123</v>
      </c>
      <c r="G26" s="29">
        <f t="shared" si="5"/>
        <v>336</v>
      </c>
      <c r="H26" s="29">
        <f t="shared" si="5"/>
        <v>168</v>
      </c>
      <c r="I26" s="29">
        <f t="shared" si="5"/>
        <v>168</v>
      </c>
    </row>
    <row r="27" spans="1:9" s="13" customFormat="1" ht="11.25" customHeight="1" x14ac:dyDescent="0.2">
      <c r="A27" s="54" t="s">
        <v>23</v>
      </c>
      <c r="B27" s="54"/>
      <c r="C27" s="30">
        <f t="shared" si="0"/>
        <v>194</v>
      </c>
      <c r="D27" s="30">
        <f t="shared" si="1"/>
        <v>114</v>
      </c>
      <c r="E27" s="33">
        <v>63</v>
      </c>
      <c r="F27" s="33">
        <v>51</v>
      </c>
      <c r="G27" s="33">
        <f t="shared" ref="G27:G32" si="6">SUM(H27:I27)</f>
        <v>80</v>
      </c>
      <c r="H27" s="33">
        <v>40</v>
      </c>
      <c r="I27" s="33">
        <v>40</v>
      </c>
    </row>
    <row r="28" spans="1:9" s="13" customFormat="1" ht="11.25" customHeight="1" x14ac:dyDescent="0.2">
      <c r="A28" s="54" t="s">
        <v>24</v>
      </c>
      <c r="B28" s="54"/>
      <c r="C28" s="30">
        <f t="shared" si="0"/>
        <v>357</v>
      </c>
      <c r="D28" s="30">
        <f t="shared" si="1"/>
        <v>154</v>
      </c>
      <c r="E28" s="30">
        <v>96</v>
      </c>
      <c r="F28" s="30">
        <v>58</v>
      </c>
      <c r="G28" s="33">
        <f t="shared" si="6"/>
        <v>203</v>
      </c>
      <c r="H28" s="30">
        <v>102</v>
      </c>
      <c r="I28" s="30">
        <v>101</v>
      </c>
    </row>
    <row r="29" spans="1:9" s="13" customFormat="1" ht="11.25" customHeight="1" x14ac:dyDescent="0.2">
      <c r="A29" s="54" t="s">
        <v>25</v>
      </c>
      <c r="B29" s="54"/>
      <c r="C29" s="30">
        <f t="shared" si="0"/>
        <v>79</v>
      </c>
      <c r="D29" s="30">
        <f t="shared" si="1"/>
        <v>50</v>
      </c>
      <c r="E29" s="30">
        <v>45</v>
      </c>
      <c r="F29" s="30">
        <v>5</v>
      </c>
      <c r="G29" s="33">
        <f t="shared" si="6"/>
        <v>29</v>
      </c>
      <c r="H29" s="30">
        <v>15</v>
      </c>
      <c r="I29" s="30">
        <v>14</v>
      </c>
    </row>
    <row r="30" spans="1:9" s="13" customFormat="1" ht="11.25" customHeight="1" x14ac:dyDescent="0.2">
      <c r="A30" s="54" t="s">
        <v>26</v>
      </c>
      <c r="B30" s="54"/>
      <c r="C30" s="30">
        <f t="shared" si="0"/>
        <v>28</v>
      </c>
      <c r="D30" s="30">
        <f t="shared" si="1"/>
        <v>11</v>
      </c>
      <c r="E30" s="30">
        <v>8</v>
      </c>
      <c r="F30" s="30">
        <v>3</v>
      </c>
      <c r="G30" s="33">
        <f t="shared" si="6"/>
        <v>17</v>
      </c>
      <c r="H30" s="30">
        <v>9</v>
      </c>
      <c r="I30" s="30">
        <v>8</v>
      </c>
    </row>
    <row r="31" spans="1:9" s="13" customFormat="1" ht="11.25" customHeight="1" x14ac:dyDescent="0.2">
      <c r="A31" s="54" t="s">
        <v>27</v>
      </c>
      <c r="B31" s="54"/>
      <c r="C31" s="30">
        <f t="shared" si="0"/>
        <v>12</v>
      </c>
      <c r="D31" s="30">
        <f t="shared" si="1"/>
        <v>7</v>
      </c>
      <c r="E31" s="30">
        <v>6</v>
      </c>
      <c r="F31" s="30">
        <v>1</v>
      </c>
      <c r="G31" s="33">
        <f t="shared" si="6"/>
        <v>5</v>
      </c>
      <c r="H31" s="30">
        <v>1</v>
      </c>
      <c r="I31" s="30">
        <v>4</v>
      </c>
    </row>
    <row r="32" spans="1:9" s="13" customFormat="1" ht="11.25" customHeight="1" x14ac:dyDescent="0.2">
      <c r="A32" s="55" t="s">
        <v>28</v>
      </c>
      <c r="B32" s="55"/>
      <c r="C32" s="34">
        <f t="shared" si="0"/>
        <v>20</v>
      </c>
      <c r="D32" s="34">
        <f t="shared" si="1"/>
        <v>18</v>
      </c>
      <c r="E32" s="34">
        <v>13</v>
      </c>
      <c r="F32" s="34">
        <v>5</v>
      </c>
      <c r="G32" s="34">
        <f t="shared" si="6"/>
        <v>2</v>
      </c>
      <c r="H32" s="34">
        <v>1</v>
      </c>
      <c r="I32" s="35">
        <v>1</v>
      </c>
    </row>
    <row r="33" spans="1:9" s="22" customFormat="1" ht="5.25" customHeight="1" x14ac:dyDescent="0.15">
      <c r="A33" s="56"/>
      <c r="B33" s="56"/>
      <c r="C33" s="56"/>
      <c r="D33" s="56"/>
      <c r="E33" s="56"/>
      <c r="F33" s="56"/>
      <c r="G33" s="56"/>
      <c r="H33" s="56"/>
      <c r="I33" s="56"/>
    </row>
    <row r="34" spans="1:9" s="36" customFormat="1" ht="11.25" x14ac:dyDescent="0.2">
      <c r="A34" s="53" t="s">
        <v>73</v>
      </c>
      <c r="B34" s="52"/>
      <c r="C34" s="52"/>
      <c r="D34" s="52"/>
      <c r="E34" s="52"/>
      <c r="F34" s="52"/>
      <c r="G34" s="52"/>
      <c r="H34" s="52"/>
      <c r="I34" s="52"/>
    </row>
    <row r="35" spans="1:9" s="36" customFormat="1" ht="5.25" customHeight="1" x14ac:dyDescent="0.2">
      <c r="A35" s="52"/>
      <c r="B35" s="52"/>
      <c r="C35" s="52"/>
      <c r="D35" s="52"/>
      <c r="E35" s="52"/>
      <c r="F35" s="52"/>
      <c r="G35" s="52"/>
      <c r="H35" s="52"/>
      <c r="I35" s="52"/>
    </row>
    <row r="36" spans="1:9" s="36" customFormat="1" ht="11.25" customHeight="1" x14ac:dyDescent="0.2">
      <c r="A36" s="52" t="s">
        <v>44</v>
      </c>
      <c r="B36" s="52"/>
      <c r="C36" s="52"/>
      <c r="D36" s="52"/>
      <c r="E36" s="52"/>
      <c r="F36" s="52"/>
      <c r="G36" s="52"/>
      <c r="H36" s="52"/>
      <c r="I36" s="52"/>
    </row>
    <row r="37" spans="1:9" s="36" customFormat="1" ht="11.25" customHeight="1" x14ac:dyDescent="0.2">
      <c r="A37" s="52" t="s">
        <v>40</v>
      </c>
      <c r="B37" s="52"/>
      <c r="C37" s="52"/>
      <c r="D37" s="52"/>
      <c r="E37" s="52"/>
      <c r="F37" s="52"/>
      <c r="G37" s="52"/>
      <c r="H37" s="52"/>
      <c r="I37" s="52"/>
    </row>
    <row r="40" spans="1:9" x14ac:dyDescent="0.2">
      <c r="D40" s="25"/>
      <c r="E40" s="25"/>
      <c r="F40" s="25"/>
      <c r="G40" s="25"/>
      <c r="H40" s="25"/>
      <c r="I40" s="25"/>
    </row>
  </sheetData>
  <mergeCells count="40">
    <mergeCell ref="A36:I36"/>
    <mergeCell ref="A37:I37"/>
    <mergeCell ref="A29:B29"/>
    <mergeCell ref="A30:B30"/>
    <mergeCell ref="A31:B31"/>
    <mergeCell ref="A32:B32"/>
    <mergeCell ref="A33:I33"/>
    <mergeCell ref="A34:I34"/>
    <mergeCell ref="A25:B25"/>
    <mergeCell ref="A26:B26"/>
    <mergeCell ref="A27:B27"/>
    <mergeCell ref="A28:B28"/>
    <mergeCell ref="A35:I35"/>
    <mergeCell ref="A20:B20"/>
    <mergeCell ref="A21:B21"/>
    <mergeCell ref="A22:B22"/>
    <mergeCell ref="A23:B23"/>
    <mergeCell ref="A24:B24"/>
    <mergeCell ref="A14:B14"/>
    <mergeCell ref="A15:B15"/>
    <mergeCell ref="A16:B16"/>
    <mergeCell ref="A18:B18"/>
    <mergeCell ref="A19:B19"/>
    <mergeCell ref="A9:B9"/>
    <mergeCell ref="A10:B10"/>
    <mergeCell ref="A11:B11"/>
    <mergeCell ref="A12:B12"/>
    <mergeCell ref="A13:B13"/>
    <mergeCell ref="A6:B6"/>
    <mergeCell ref="D6:F6"/>
    <mergeCell ref="G6:I6"/>
    <mergeCell ref="A7:I7"/>
    <mergeCell ref="A8:B8"/>
    <mergeCell ref="A1:I1"/>
    <mergeCell ref="A2:I2"/>
    <mergeCell ref="A3:I3"/>
    <mergeCell ref="A4:I4"/>
    <mergeCell ref="A5:B5"/>
    <mergeCell ref="D5:F5"/>
    <mergeCell ref="G5:I5"/>
  </mergeCell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I39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7.8554687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65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6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7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27">
        <f t="shared" ref="C9:C31" si="0">SUM(D9,G9)</f>
        <v>1049</v>
      </c>
      <c r="D9" s="29">
        <f>+E9+F9</f>
        <v>446</v>
      </c>
      <c r="E9" s="29">
        <v>301</v>
      </c>
      <c r="F9" s="29">
        <v>145</v>
      </c>
      <c r="G9" s="29">
        <f>SUM(H9:I9)</f>
        <v>603</v>
      </c>
      <c r="H9" s="29">
        <v>341</v>
      </c>
      <c r="I9" s="29">
        <v>262</v>
      </c>
    </row>
    <row r="10" spans="1:9" s="13" customFormat="1" ht="11.25" customHeight="1" x14ac:dyDescent="0.2">
      <c r="A10" s="54" t="s">
        <v>7</v>
      </c>
      <c r="B10" s="54"/>
      <c r="C10" s="30">
        <f t="shared" si="0"/>
        <v>321</v>
      </c>
      <c r="D10" s="30">
        <f t="shared" ref="D10:D31" si="1">+E10+F10</f>
        <v>98</v>
      </c>
      <c r="E10" s="30">
        <v>67</v>
      </c>
      <c r="F10" s="30">
        <v>31</v>
      </c>
      <c r="G10" s="30">
        <f>SUM(H10:I10)</f>
        <v>223</v>
      </c>
      <c r="H10" s="30">
        <v>132</v>
      </c>
      <c r="I10" s="30">
        <v>91</v>
      </c>
    </row>
    <row r="11" spans="1:9" s="9" customFormat="1" ht="11.25" customHeight="1" x14ac:dyDescent="0.2">
      <c r="A11" s="57" t="s">
        <v>8</v>
      </c>
      <c r="B11" s="57"/>
      <c r="C11" s="27">
        <f t="shared" ref="C11:I11" si="2">SUM(C12:C18)</f>
        <v>728</v>
      </c>
      <c r="D11" s="27">
        <f t="shared" si="2"/>
        <v>348</v>
      </c>
      <c r="E11" s="27">
        <f t="shared" si="2"/>
        <v>229</v>
      </c>
      <c r="F11" s="27">
        <f t="shared" si="2"/>
        <v>119</v>
      </c>
      <c r="G11" s="27">
        <f t="shared" si="2"/>
        <v>380</v>
      </c>
      <c r="H11" s="27">
        <f t="shared" si="2"/>
        <v>209</v>
      </c>
      <c r="I11" s="27">
        <f t="shared" si="2"/>
        <v>171</v>
      </c>
    </row>
    <row r="12" spans="1:9" s="13" customFormat="1" ht="11.25" customHeight="1" x14ac:dyDescent="0.2">
      <c r="A12" s="54" t="s">
        <v>9</v>
      </c>
      <c r="B12" s="54"/>
      <c r="C12" s="30">
        <f t="shared" si="0"/>
        <v>175</v>
      </c>
      <c r="D12" s="30">
        <f t="shared" si="1"/>
        <v>112</v>
      </c>
      <c r="E12" s="30">
        <v>80</v>
      </c>
      <c r="F12" s="30">
        <v>32</v>
      </c>
      <c r="G12" s="31">
        <f t="shared" ref="G12:G18" si="3">SUM(H12:I12)</f>
        <v>63</v>
      </c>
      <c r="H12" s="30">
        <v>30</v>
      </c>
      <c r="I12" s="30">
        <v>33</v>
      </c>
    </row>
    <row r="13" spans="1:9" s="13" customFormat="1" ht="11.25" customHeight="1" x14ac:dyDescent="0.2">
      <c r="A13" s="54" t="s">
        <v>10</v>
      </c>
      <c r="B13" s="54"/>
      <c r="C13" s="30">
        <f t="shared" si="0"/>
        <v>183</v>
      </c>
      <c r="D13" s="30">
        <f t="shared" si="1"/>
        <v>80</v>
      </c>
      <c r="E13" s="30">
        <v>54</v>
      </c>
      <c r="F13" s="30">
        <v>26</v>
      </c>
      <c r="G13" s="31">
        <f t="shared" si="3"/>
        <v>103</v>
      </c>
      <c r="H13" s="32">
        <v>57</v>
      </c>
      <c r="I13" s="30">
        <v>46</v>
      </c>
    </row>
    <row r="14" spans="1:9" s="13" customFormat="1" ht="11.25" customHeight="1" x14ac:dyDescent="0.2">
      <c r="A14" s="54" t="s">
        <v>11</v>
      </c>
      <c r="B14" s="54"/>
      <c r="C14" s="30">
        <f t="shared" si="0"/>
        <v>220</v>
      </c>
      <c r="D14" s="30">
        <f t="shared" si="1"/>
        <v>88</v>
      </c>
      <c r="E14" s="30">
        <v>50</v>
      </c>
      <c r="F14" s="30">
        <v>38</v>
      </c>
      <c r="G14" s="31">
        <f t="shared" si="3"/>
        <v>132</v>
      </c>
      <c r="H14" s="30">
        <v>86</v>
      </c>
      <c r="I14" s="30">
        <v>46</v>
      </c>
    </row>
    <row r="15" spans="1:9" s="13" customFormat="1" ht="11.25" customHeight="1" x14ac:dyDescent="0.2">
      <c r="A15" s="54" t="s">
        <v>12</v>
      </c>
      <c r="B15" s="54"/>
      <c r="C15" s="30">
        <f t="shared" si="0"/>
        <v>27</v>
      </c>
      <c r="D15" s="30">
        <f t="shared" si="1"/>
        <v>2</v>
      </c>
      <c r="E15" s="30">
        <v>1</v>
      </c>
      <c r="F15" s="31">
        <v>1</v>
      </c>
      <c r="G15" s="31">
        <f t="shared" si="3"/>
        <v>25</v>
      </c>
      <c r="H15" s="32">
        <v>15</v>
      </c>
      <c r="I15" s="30">
        <v>10</v>
      </c>
    </row>
    <row r="16" spans="1:9" s="13" customFormat="1" ht="11.25" customHeight="1" x14ac:dyDescent="0.2">
      <c r="A16" s="54" t="s">
        <v>13</v>
      </c>
      <c r="B16" s="54"/>
      <c r="C16" s="30">
        <f t="shared" si="0"/>
        <v>74</v>
      </c>
      <c r="D16" s="30">
        <f t="shared" si="1"/>
        <v>17</v>
      </c>
      <c r="E16" s="30">
        <v>13</v>
      </c>
      <c r="F16" s="30">
        <v>4</v>
      </c>
      <c r="G16" s="31">
        <f t="shared" si="3"/>
        <v>57</v>
      </c>
      <c r="H16" s="30">
        <v>21</v>
      </c>
      <c r="I16" s="30">
        <v>36</v>
      </c>
    </row>
    <row r="17" spans="1:9" s="13" customFormat="1" ht="11.25" customHeight="1" x14ac:dyDescent="0.2">
      <c r="A17" s="54" t="s">
        <v>14</v>
      </c>
      <c r="B17" s="54"/>
      <c r="C17" s="30">
        <f t="shared" si="0"/>
        <v>5</v>
      </c>
      <c r="D17" s="30">
        <f t="shared" si="1"/>
        <v>5</v>
      </c>
      <c r="E17" s="30">
        <v>2</v>
      </c>
      <c r="F17" s="30">
        <v>3</v>
      </c>
      <c r="G17" s="31">
        <f t="shared" si="3"/>
        <v>0</v>
      </c>
      <c r="H17" s="31">
        <v>0</v>
      </c>
      <c r="I17" s="31">
        <v>0</v>
      </c>
    </row>
    <row r="18" spans="1:9" s="13" customFormat="1" ht="11.25" customHeight="1" x14ac:dyDescent="0.2">
      <c r="A18" s="54" t="s">
        <v>15</v>
      </c>
      <c r="B18" s="54"/>
      <c r="C18" s="30">
        <f t="shared" si="0"/>
        <v>44</v>
      </c>
      <c r="D18" s="30">
        <f t="shared" si="1"/>
        <v>44</v>
      </c>
      <c r="E18" s="30">
        <v>29</v>
      </c>
      <c r="F18" s="30">
        <v>15</v>
      </c>
      <c r="G18" s="31">
        <f t="shared" si="3"/>
        <v>0</v>
      </c>
      <c r="H18" s="30">
        <v>0</v>
      </c>
      <c r="I18" s="30">
        <v>0</v>
      </c>
    </row>
    <row r="19" spans="1:9" s="9" customFormat="1" ht="11.25" customHeight="1" x14ac:dyDescent="0.2">
      <c r="A19" s="57" t="s">
        <v>16</v>
      </c>
      <c r="B19" s="57"/>
      <c r="C19" s="29">
        <f>SUM(C20:C24)</f>
        <v>728</v>
      </c>
      <c r="D19" s="29">
        <f t="shared" ref="D19:I19" si="4">SUM(D20:D24)</f>
        <v>348</v>
      </c>
      <c r="E19" s="29">
        <f t="shared" si="4"/>
        <v>234</v>
      </c>
      <c r="F19" s="29">
        <f t="shared" si="4"/>
        <v>114</v>
      </c>
      <c r="G19" s="29">
        <f t="shared" si="4"/>
        <v>380</v>
      </c>
      <c r="H19" s="29">
        <f t="shared" si="4"/>
        <v>209</v>
      </c>
      <c r="I19" s="29">
        <f t="shared" si="4"/>
        <v>171</v>
      </c>
    </row>
    <row r="20" spans="1:9" s="13" customFormat="1" ht="11.25" customHeight="1" x14ac:dyDescent="0.2">
      <c r="A20" s="54" t="s">
        <v>17</v>
      </c>
      <c r="B20" s="54"/>
      <c r="C20" s="30">
        <f t="shared" si="0"/>
        <v>308</v>
      </c>
      <c r="D20" s="30">
        <f t="shared" si="1"/>
        <v>113</v>
      </c>
      <c r="E20" s="30">
        <v>72</v>
      </c>
      <c r="F20" s="30">
        <v>41</v>
      </c>
      <c r="G20" s="30">
        <f>SUM(H20:I20)</f>
        <v>195</v>
      </c>
      <c r="H20" s="30">
        <v>121</v>
      </c>
      <c r="I20" s="30">
        <v>74</v>
      </c>
    </row>
    <row r="21" spans="1:9" s="13" customFormat="1" ht="11.25" customHeight="1" x14ac:dyDescent="0.2">
      <c r="A21" s="54" t="s">
        <v>18</v>
      </c>
      <c r="B21" s="54"/>
      <c r="C21" s="30">
        <f t="shared" si="0"/>
        <v>206</v>
      </c>
      <c r="D21" s="30">
        <f t="shared" si="1"/>
        <v>118</v>
      </c>
      <c r="E21" s="30">
        <v>79</v>
      </c>
      <c r="F21" s="30">
        <v>39</v>
      </c>
      <c r="G21" s="30">
        <f>SUM(H21:I21)</f>
        <v>88</v>
      </c>
      <c r="H21" s="30">
        <v>41</v>
      </c>
      <c r="I21" s="30">
        <v>47</v>
      </c>
    </row>
    <row r="22" spans="1:9" s="13" customFormat="1" ht="11.25" customHeight="1" x14ac:dyDescent="0.2">
      <c r="A22" s="54" t="s">
        <v>19</v>
      </c>
      <c r="B22" s="54"/>
      <c r="C22" s="30">
        <f t="shared" si="0"/>
        <v>97</v>
      </c>
      <c r="D22" s="30">
        <f t="shared" si="1"/>
        <v>72</v>
      </c>
      <c r="E22" s="30">
        <v>52</v>
      </c>
      <c r="F22" s="30">
        <v>20</v>
      </c>
      <c r="G22" s="30">
        <f>SUM(H22:I22)</f>
        <v>25</v>
      </c>
      <c r="H22" s="30">
        <v>17</v>
      </c>
      <c r="I22" s="30">
        <v>8</v>
      </c>
    </row>
    <row r="23" spans="1:9" s="13" customFormat="1" ht="11.25" customHeight="1" x14ac:dyDescent="0.2">
      <c r="A23" s="54" t="s">
        <v>20</v>
      </c>
      <c r="B23" s="54"/>
      <c r="C23" s="30">
        <f t="shared" si="0"/>
        <v>90</v>
      </c>
      <c r="D23" s="30">
        <f t="shared" si="1"/>
        <v>24</v>
      </c>
      <c r="E23" s="30">
        <v>19</v>
      </c>
      <c r="F23" s="30">
        <v>5</v>
      </c>
      <c r="G23" s="30">
        <f>SUM(H23:I23)</f>
        <v>66</v>
      </c>
      <c r="H23" s="30">
        <v>25</v>
      </c>
      <c r="I23" s="30">
        <v>41</v>
      </c>
    </row>
    <row r="24" spans="1:9" s="13" customFormat="1" ht="11.25" customHeight="1" x14ac:dyDescent="0.2">
      <c r="A24" s="54" t="s">
        <v>21</v>
      </c>
      <c r="B24" s="54"/>
      <c r="C24" s="30">
        <f t="shared" si="0"/>
        <v>27</v>
      </c>
      <c r="D24" s="30">
        <f t="shared" si="1"/>
        <v>21</v>
      </c>
      <c r="E24" s="30">
        <v>12</v>
      </c>
      <c r="F24" s="30">
        <v>9</v>
      </c>
      <c r="G24" s="30">
        <f>SUM(H24:I24)</f>
        <v>6</v>
      </c>
      <c r="H24" s="30">
        <v>5</v>
      </c>
      <c r="I24" s="31">
        <v>1</v>
      </c>
    </row>
    <row r="25" spans="1:9" s="9" customFormat="1" ht="11.25" customHeight="1" x14ac:dyDescent="0.2">
      <c r="A25" s="57" t="s">
        <v>22</v>
      </c>
      <c r="B25" s="57"/>
      <c r="C25" s="29">
        <f t="shared" si="0"/>
        <v>728</v>
      </c>
      <c r="D25" s="29">
        <f t="shared" ref="D25:I25" si="5">SUM(D26:D31)</f>
        <v>348</v>
      </c>
      <c r="E25" s="29">
        <f t="shared" si="5"/>
        <v>234</v>
      </c>
      <c r="F25" s="29">
        <f t="shared" si="5"/>
        <v>114</v>
      </c>
      <c r="G25" s="29">
        <f t="shared" si="5"/>
        <v>380</v>
      </c>
      <c r="H25" s="29">
        <f t="shared" si="5"/>
        <v>209</v>
      </c>
      <c r="I25" s="29">
        <f t="shared" si="5"/>
        <v>171</v>
      </c>
    </row>
    <row r="26" spans="1:9" s="13" customFormat="1" ht="11.25" customHeight="1" x14ac:dyDescent="0.2">
      <c r="A26" s="54" t="s">
        <v>23</v>
      </c>
      <c r="B26" s="54"/>
      <c r="C26" s="30">
        <f t="shared" si="0"/>
        <v>240</v>
      </c>
      <c r="D26" s="30">
        <f t="shared" si="1"/>
        <v>129</v>
      </c>
      <c r="E26" s="33">
        <v>80</v>
      </c>
      <c r="F26" s="33">
        <v>49</v>
      </c>
      <c r="G26" s="33">
        <f t="shared" ref="G26:G31" si="6">SUM(H26:I26)</f>
        <v>111</v>
      </c>
      <c r="H26" s="33">
        <v>52</v>
      </c>
      <c r="I26" s="33">
        <v>59</v>
      </c>
    </row>
    <row r="27" spans="1:9" s="13" customFormat="1" ht="11.25" customHeight="1" x14ac:dyDescent="0.2">
      <c r="A27" s="54" t="s">
        <v>24</v>
      </c>
      <c r="B27" s="54"/>
      <c r="C27" s="30">
        <f t="shared" si="0"/>
        <v>329</v>
      </c>
      <c r="D27" s="30">
        <f t="shared" si="1"/>
        <v>116</v>
      </c>
      <c r="E27" s="30">
        <v>68</v>
      </c>
      <c r="F27" s="30">
        <v>48</v>
      </c>
      <c r="G27" s="33">
        <f t="shared" si="6"/>
        <v>213</v>
      </c>
      <c r="H27" s="30">
        <v>122</v>
      </c>
      <c r="I27" s="30">
        <v>91</v>
      </c>
    </row>
    <row r="28" spans="1:9" s="13" customFormat="1" ht="11.25" customHeight="1" x14ac:dyDescent="0.2">
      <c r="A28" s="54" t="s">
        <v>25</v>
      </c>
      <c r="B28" s="54"/>
      <c r="C28" s="30">
        <f t="shared" si="0"/>
        <v>70</v>
      </c>
      <c r="D28" s="30">
        <f t="shared" si="1"/>
        <v>36</v>
      </c>
      <c r="E28" s="30">
        <v>36</v>
      </c>
      <c r="F28" s="30">
        <v>0</v>
      </c>
      <c r="G28" s="33">
        <f t="shared" si="6"/>
        <v>34</v>
      </c>
      <c r="H28" s="30">
        <v>20</v>
      </c>
      <c r="I28" s="30">
        <v>14</v>
      </c>
    </row>
    <row r="29" spans="1:9" s="13" customFormat="1" ht="11.25" customHeight="1" x14ac:dyDescent="0.2">
      <c r="A29" s="54" t="s">
        <v>26</v>
      </c>
      <c r="B29" s="54"/>
      <c r="C29" s="30">
        <f t="shared" si="0"/>
        <v>35</v>
      </c>
      <c r="D29" s="30">
        <f t="shared" si="1"/>
        <v>28</v>
      </c>
      <c r="E29" s="30">
        <v>20</v>
      </c>
      <c r="F29" s="30">
        <v>8</v>
      </c>
      <c r="G29" s="33">
        <f t="shared" si="6"/>
        <v>7</v>
      </c>
      <c r="H29" s="30">
        <v>4</v>
      </c>
      <c r="I29" s="30">
        <v>3</v>
      </c>
    </row>
    <row r="30" spans="1:9" s="13" customFormat="1" ht="11.25" customHeight="1" x14ac:dyDescent="0.2">
      <c r="A30" s="54" t="s">
        <v>27</v>
      </c>
      <c r="B30" s="54"/>
      <c r="C30" s="30">
        <f t="shared" si="0"/>
        <v>12</v>
      </c>
      <c r="D30" s="30">
        <f t="shared" si="1"/>
        <v>4</v>
      </c>
      <c r="E30" s="30">
        <v>2</v>
      </c>
      <c r="F30" s="30">
        <v>2</v>
      </c>
      <c r="G30" s="33">
        <f t="shared" si="6"/>
        <v>8</v>
      </c>
      <c r="H30" s="30">
        <v>5</v>
      </c>
      <c r="I30" s="30">
        <v>3</v>
      </c>
    </row>
    <row r="31" spans="1:9" s="13" customFormat="1" ht="11.25" customHeight="1" x14ac:dyDescent="0.2">
      <c r="A31" s="55" t="s">
        <v>28</v>
      </c>
      <c r="B31" s="55"/>
      <c r="C31" s="34">
        <f t="shared" si="0"/>
        <v>42</v>
      </c>
      <c r="D31" s="34">
        <f t="shared" si="1"/>
        <v>35</v>
      </c>
      <c r="E31" s="34">
        <v>28</v>
      </c>
      <c r="F31" s="34">
        <v>7</v>
      </c>
      <c r="G31" s="34">
        <f t="shared" si="6"/>
        <v>7</v>
      </c>
      <c r="H31" s="34">
        <v>6</v>
      </c>
      <c r="I31" s="35">
        <v>1</v>
      </c>
    </row>
    <row r="32" spans="1:9" s="22" customFormat="1" ht="5.25" customHeight="1" x14ac:dyDescent="0.15">
      <c r="A32" s="56"/>
      <c r="B32" s="56"/>
      <c r="C32" s="56"/>
      <c r="D32" s="56"/>
      <c r="E32" s="56"/>
      <c r="F32" s="56"/>
      <c r="G32" s="56"/>
      <c r="H32" s="56"/>
      <c r="I32" s="56"/>
    </row>
    <row r="33" spans="1:9" s="36" customFormat="1" ht="11.25" x14ac:dyDescent="0.2">
      <c r="A33" s="53" t="s">
        <v>73</v>
      </c>
      <c r="B33" s="52"/>
      <c r="C33" s="52"/>
      <c r="D33" s="52"/>
      <c r="E33" s="52"/>
      <c r="F33" s="52"/>
      <c r="G33" s="52"/>
      <c r="H33" s="52"/>
      <c r="I33" s="52"/>
    </row>
    <row r="34" spans="1:9" s="36" customFormat="1" ht="5.25" customHeight="1" x14ac:dyDescent="0.2">
      <c r="A34" s="52"/>
      <c r="B34" s="52"/>
      <c r="C34" s="52"/>
      <c r="D34" s="52"/>
      <c r="E34" s="52"/>
      <c r="F34" s="52"/>
      <c r="G34" s="52"/>
      <c r="H34" s="52"/>
      <c r="I34" s="52"/>
    </row>
    <row r="35" spans="1:9" s="36" customFormat="1" ht="11.25" customHeight="1" x14ac:dyDescent="0.2">
      <c r="A35" s="52" t="s">
        <v>43</v>
      </c>
      <c r="B35" s="52"/>
      <c r="C35" s="52"/>
      <c r="D35" s="52"/>
      <c r="E35" s="52"/>
      <c r="F35" s="52"/>
      <c r="G35" s="52"/>
      <c r="H35" s="52"/>
      <c r="I35" s="52"/>
    </row>
    <row r="36" spans="1:9" s="36" customFormat="1" ht="11.25" customHeight="1" x14ac:dyDescent="0.2">
      <c r="A36" s="52" t="s">
        <v>40</v>
      </c>
      <c r="B36" s="52"/>
      <c r="C36" s="52"/>
      <c r="D36" s="52"/>
      <c r="E36" s="52"/>
      <c r="F36" s="52"/>
      <c r="G36" s="52"/>
      <c r="H36" s="52"/>
      <c r="I36" s="52"/>
    </row>
    <row r="39" spans="1:9" x14ac:dyDescent="0.2">
      <c r="D39" s="25"/>
      <c r="E39" s="25"/>
      <c r="F39" s="25"/>
      <c r="G39" s="25"/>
      <c r="H39" s="25"/>
      <c r="I39" s="25"/>
    </row>
  </sheetData>
  <mergeCells count="40">
    <mergeCell ref="A9:B9"/>
    <mergeCell ref="A7:I7"/>
    <mergeCell ref="A8:B8"/>
    <mergeCell ref="A1:I1"/>
    <mergeCell ref="A2:I2"/>
    <mergeCell ref="A3:I3"/>
    <mergeCell ref="A4:I4"/>
    <mergeCell ref="A5:B5"/>
    <mergeCell ref="G6:I6"/>
    <mergeCell ref="D5:F5"/>
    <mergeCell ref="G5:I5"/>
    <mergeCell ref="D6:F6"/>
    <mergeCell ref="A6:B6"/>
    <mergeCell ref="A25:B25"/>
    <mergeCell ref="A18:B18"/>
    <mergeCell ref="A19:B1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26:B26"/>
    <mergeCell ref="A33:I33"/>
    <mergeCell ref="A34:I34"/>
    <mergeCell ref="A35:I35"/>
    <mergeCell ref="A36:I36"/>
    <mergeCell ref="A27:B27"/>
    <mergeCell ref="A28:B28"/>
    <mergeCell ref="A29:B29"/>
    <mergeCell ref="A30:B30"/>
    <mergeCell ref="A31:B31"/>
    <mergeCell ref="A32:I32"/>
  </mergeCells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I39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7.8554687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64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6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7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27">
        <f t="shared" ref="C9:C31" si="0">SUM(D9,G9)</f>
        <v>1030</v>
      </c>
      <c r="D9" s="29">
        <f>+E9+F9</f>
        <v>412</v>
      </c>
      <c r="E9" s="29">
        <v>265</v>
      </c>
      <c r="F9" s="29">
        <v>147</v>
      </c>
      <c r="G9" s="29">
        <f>SUM(H9:I9)</f>
        <v>618</v>
      </c>
      <c r="H9" s="29">
        <v>381</v>
      </c>
      <c r="I9" s="29">
        <v>237</v>
      </c>
    </row>
    <row r="10" spans="1:9" s="13" customFormat="1" ht="11.25" customHeight="1" x14ac:dyDescent="0.2">
      <c r="A10" s="54" t="s">
        <v>7</v>
      </c>
      <c r="B10" s="54"/>
      <c r="C10" s="30">
        <f t="shared" si="0"/>
        <v>299</v>
      </c>
      <c r="D10" s="30">
        <f t="shared" ref="D10:D31" si="1">+E10+F10</f>
        <v>108</v>
      </c>
      <c r="E10" s="30">
        <v>70</v>
      </c>
      <c r="F10" s="30">
        <v>38</v>
      </c>
      <c r="G10" s="30">
        <f>SUM(H10:I10)</f>
        <v>191</v>
      </c>
      <c r="H10" s="30">
        <v>126</v>
      </c>
      <c r="I10" s="30">
        <v>65</v>
      </c>
    </row>
    <row r="11" spans="1:9" s="9" customFormat="1" ht="11.25" customHeight="1" x14ac:dyDescent="0.2">
      <c r="A11" s="57" t="s">
        <v>8</v>
      </c>
      <c r="B11" s="57"/>
      <c r="C11" s="27">
        <f t="shared" ref="C11:I11" si="2">SUM(C12:C18)</f>
        <v>731</v>
      </c>
      <c r="D11" s="27">
        <f t="shared" si="2"/>
        <v>304</v>
      </c>
      <c r="E11" s="27">
        <f t="shared" si="2"/>
        <v>195</v>
      </c>
      <c r="F11" s="27">
        <f t="shared" si="2"/>
        <v>109</v>
      </c>
      <c r="G11" s="27">
        <f t="shared" si="2"/>
        <v>427</v>
      </c>
      <c r="H11" s="27">
        <f t="shared" si="2"/>
        <v>255</v>
      </c>
      <c r="I11" s="27">
        <f t="shared" si="2"/>
        <v>172</v>
      </c>
    </row>
    <row r="12" spans="1:9" s="13" customFormat="1" ht="11.25" customHeight="1" x14ac:dyDescent="0.2">
      <c r="A12" s="54" t="s">
        <v>9</v>
      </c>
      <c r="B12" s="54"/>
      <c r="C12" s="30">
        <f t="shared" si="0"/>
        <v>172</v>
      </c>
      <c r="D12" s="30">
        <f t="shared" si="1"/>
        <v>99</v>
      </c>
      <c r="E12" s="30">
        <v>66</v>
      </c>
      <c r="F12" s="30">
        <v>33</v>
      </c>
      <c r="G12" s="31">
        <f>SUM(H12:I12)</f>
        <v>73</v>
      </c>
      <c r="H12" s="30">
        <v>44</v>
      </c>
      <c r="I12" s="30">
        <v>29</v>
      </c>
    </row>
    <row r="13" spans="1:9" s="13" customFormat="1" ht="11.25" customHeight="1" x14ac:dyDescent="0.2">
      <c r="A13" s="54" t="s">
        <v>10</v>
      </c>
      <c r="B13" s="54"/>
      <c r="C13" s="30">
        <f t="shared" si="0"/>
        <v>182</v>
      </c>
      <c r="D13" s="30">
        <f t="shared" si="1"/>
        <v>78</v>
      </c>
      <c r="E13" s="30">
        <v>45</v>
      </c>
      <c r="F13" s="30">
        <v>33</v>
      </c>
      <c r="G13" s="31">
        <f t="shared" ref="G13:G18" si="3">SUM(H13:I13)</f>
        <v>104</v>
      </c>
      <c r="H13" s="32">
        <v>58</v>
      </c>
      <c r="I13" s="30">
        <v>46</v>
      </c>
    </row>
    <row r="14" spans="1:9" s="13" customFormat="1" ht="11.25" customHeight="1" x14ac:dyDescent="0.2">
      <c r="A14" s="54" t="s">
        <v>11</v>
      </c>
      <c r="B14" s="54"/>
      <c r="C14" s="30">
        <f t="shared" si="0"/>
        <v>209</v>
      </c>
      <c r="D14" s="30">
        <f t="shared" si="1"/>
        <v>56</v>
      </c>
      <c r="E14" s="30">
        <v>35</v>
      </c>
      <c r="F14" s="30">
        <v>21</v>
      </c>
      <c r="G14" s="31">
        <f t="shared" si="3"/>
        <v>153</v>
      </c>
      <c r="H14" s="30">
        <v>103</v>
      </c>
      <c r="I14" s="30">
        <v>50</v>
      </c>
    </row>
    <row r="15" spans="1:9" s="13" customFormat="1" ht="11.25" customHeight="1" x14ac:dyDescent="0.2">
      <c r="A15" s="54" t="s">
        <v>12</v>
      </c>
      <c r="B15" s="54"/>
      <c r="C15" s="30">
        <f t="shared" si="0"/>
        <v>45</v>
      </c>
      <c r="D15" s="30">
        <f t="shared" si="1"/>
        <v>8</v>
      </c>
      <c r="E15" s="30">
        <v>2</v>
      </c>
      <c r="F15" s="31">
        <v>6</v>
      </c>
      <c r="G15" s="31">
        <f t="shared" si="3"/>
        <v>37</v>
      </c>
      <c r="H15" s="32">
        <v>17</v>
      </c>
      <c r="I15" s="30">
        <v>20</v>
      </c>
    </row>
    <row r="16" spans="1:9" s="13" customFormat="1" ht="11.25" customHeight="1" x14ac:dyDescent="0.2">
      <c r="A16" s="54" t="s">
        <v>13</v>
      </c>
      <c r="B16" s="54"/>
      <c r="C16" s="30">
        <f t="shared" si="0"/>
        <v>87</v>
      </c>
      <c r="D16" s="30">
        <f t="shared" si="1"/>
        <v>27</v>
      </c>
      <c r="E16" s="30">
        <v>19</v>
      </c>
      <c r="F16" s="30">
        <v>8</v>
      </c>
      <c r="G16" s="31">
        <f t="shared" si="3"/>
        <v>60</v>
      </c>
      <c r="H16" s="30">
        <v>33</v>
      </c>
      <c r="I16" s="30">
        <v>27</v>
      </c>
    </row>
    <row r="17" spans="1:9" s="13" customFormat="1" ht="11.25" customHeight="1" x14ac:dyDescent="0.2">
      <c r="A17" s="54" t="s">
        <v>14</v>
      </c>
      <c r="B17" s="54"/>
      <c r="C17" s="30">
        <f t="shared" si="0"/>
        <v>1</v>
      </c>
      <c r="D17" s="30">
        <f t="shared" si="1"/>
        <v>1</v>
      </c>
      <c r="E17" s="30">
        <v>1</v>
      </c>
      <c r="F17" s="30">
        <v>0</v>
      </c>
      <c r="G17" s="31">
        <f t="shared" si="3"/>
        <v>0</v>
      </c>
      <c r="H17" s="31">
        <v>0</v>
      </c>
      <c r="I17" s="31">
        <v>0</v>
      </c>
    </row>
    <row r="18" spans="1:9" s="13" customFormat="1" ht="11.25" customHeight="1" x14ac:dyDescent="0.2">
      <c r="A18" s="54" t="s">
        <v>15</v>
      </c>
      <c r="B18" s="54"/>
      <c r="C18" s="30">
        <f t="shared" si="0"/>
        <v>35</v>
      </c>
      <c r="D18" s="30">
        <f t="shared" si="1"/>
        <v>35</v>
      </c>
      <c r="E18" s="30">
        <v>27</v>
      </c>
      <c r="F18" s="30">
        <v>8</v>
      </c>
      <c r="G18" s="31">
        <f t="shared" si="3"/>
        <v>0</v>
      </c>
      <c r="H18" s="30">
        <v>0</v>
      </c>
      <c r="I18" s="30">
        <v>0</v>
      </c>
    </row>
    <row r="19" spans="1:9" s="9" customFormat="1" ht="11.25" customHeight="1" x14ac:dyDescent="0.2">
      <c r="A19" s="57" t="s">
        <v>16</v>
      </c>
      <c r="B19" s="57"/>
      <c r="C19" s="29">
        <f>SUM(C20:C24)</f>
        <v>731</v>
      </c>
      <c r="D19" s="29">
        <f t="shared" ref="D19:I19" si="4">SUM(D20:D24)</f>
        <v>304</v>
      </c>
      <c r="E19" s="29">
        <f t="shared" si="4"/>
        <v>195</v>
      </c>
      <c r="F19" s="29">
        <f t="shared" si="4"/>
        <v>109</v>
      </c>
      <c r="G19" s="29">
        <f t="shared" si="4"/>
        <v>427</v>
      </c>
      <c r="H19" s="29">
        <f t="shared" si="4"/>
        <v>255</v>
      </c>
      <c r="I19" s="29">
        <f t="shared" si="4"/>
        <v>172</v>
      </c>
    </row>
    <row r="20" spans="1:9" s="13" customFormat="1" ht="11.25" customHeight="1" x14ac:dyDescent="0.2">
      <c r="A20" s="54" t="s">
        <v>17</v>
      </c>
      <c r="B20" s="54"/>
      <c r="C20" s="30">
        <f t="shared" si="0"/>
        <v>343</v>
      </c>
      <c r="D20" s="30">
        <f t="shared" si="1"/>
        <v>97</v>
      </c>
      <c r="E20" s="30">
        <v>77</v>
      </c>
      <c r="F20" s="30">
        <v>20</v>
      </c>
      <c r="G20" s="30">
        <f>SUM(H20:I20)</f>
        <v>246</v>
      </c>
      <c r="H20" s="30">
        <v>156</v>
      </c>
      <c r="I20" s="30">
        <v>90</v>
      </c>
    </row>
    <row r="21" spans="1:9" s="13" customFormat="1" ht="11.25" customHeight="1" x14ac:dyDescent="0.2">
      <c r="A21" s="54" t="s">
        <v>18</v>
      </c>
      <c r="B21" s="54"/>
      <c r="C21" s="30">
        <f t="shared" si="0"/>
        <v>206</v>
      </c>
      <c r="D21" s="30">
        <f t="shared" si="1"/>
        <v>122</v>
      </c>
      <c r="E21" s="30">
        <v>68</v>
      </c>
      <c r="F21" s="30">
        <v>54</v>
      </c>
      <c r="G21" s="30">
        <f>SUM(H21:I21)</f>
        <v>84</v>
      </c>
      <c r="H21" s="30">
        <v>49</v>
      </c>
      <c r="I21" s="30">
        <v>35</v>
      </c>
    </row>
    <row r="22" spans="1:9" s="13" customFormat="1" ht="11.25" customHeight="1" x14ac:dyDescent="0.2">
      <c r="A22" s="54" t="s">
        <v>19</v>
      </c>
      <c r="B22" s="54"/>
      <c r="C22" s="30">
        <f t="shared" si="0"/>
        <v>91</v>
      </c>
      <c r="D22" s="30">
        <f t="shared" si="1"/>
        <v>52</v>
      </c>
      <c r="E22" s="30">
        <v>25</v>
      </c>
      <c r="F22" s="30">
        <v>27</v>
      </c>
      <c r="G22" s="30">
        <f>SUM(H22:I22)</f>
        <v>39</v>
      </c>
      <c r="H22" s="30">
        <v>24</v>
      </c>
      <c r="I22" s="30">
        <v>15</v>
      </c>
    </row>
    <row r="23" spans="1:9" s="13" customFormat="1" ht="11.25" customHeight="1" x14ac:dyDescent="0.2">
      <c r="A23" s="54" t="s">
        <v>20</v>
      </c>
      <c r="B23" s="54"/>
      <c r="C23" s="30">
        <f t="shared" si="0"/>
        <v>90</v>
      </c>
      <c r="D23" s="30">
        <f t="shared" si="1"/>
        <v>32</v>
      </c>
      <c r="E23" s="30">
        <v>24</v>
      </c>
      <c r="F23" s="30">
        <v>8</v>
      </c>
      <c r="G23" s="30">
        <f>SUM(H23:I23)</f>
        <v>58</v>
      </c>
      <c r="H23" s="30">
        <v>26</v>
      </c>
      <c r="I23" s="30">
        <v>32</v>
      </c>
    </row>
    <row r="24" spans="1:9" s="13" customFormat="1" ht="11.25" customHeight="1" x14ac:dyDescent="0.2">
      <c r="A24" s="54" t="s">
        <v>21</v>
      </c>
      <c r="B24" s="54"/>
      <c r="C24" s="30">
        <f t="shared" si="0"/>
        <v>1</v>
      </c>
      <c r="D24" s="30">
        <f t="shared" si="1"/>
        <v>1</v>
      </c>
      <c r="E24" s="30">
        <v>1</v>
      </c>
      <c r="F24" s="30">
        <v>0</v>
      </c>
      <c r="G24" s="30">
        <f>SUM(H24:I24)</f>
        <v>0</v>
      </c>
      <c r="H24" s="30">
        <v>0</v>
      </c>
      <c r="I24" s="31">
        <v>0</v>
      </c>
    </row>
    <row r="25" spans="1:9" s="9" customFormat="1" ht="11.25" customHeight="1" x14ac:dyDescent="0.2">
      <c r="A25" s="57" t="s">
        <v>22</v>
      </c>
      <c r="B25" s="57"/>
      <c r="C25" s="29">
        <f t="shared" si="0"/>
        <v>731</v>
      </c>
      <c r="D25" s="29">
        <f t="shared" ref="D25:I25" si="5">SUM(D26:D31)</f>
        <v>304</v>
      </c>
      <c r="E25" s="29">
        <f t="shared" si="5"/>
        <v>195</v>
      </c>
      <c r="F25" s="29">
        <f t="shared" si="5"/>
        <v>109</v>
      </c>
      <c r="G25" s="29">
        <f t="shared" si="5"/>
        <v>427</v>
      </c>
      <c r="H25" s="29">
        <f t="shared" si="5"/>
        <v>255</v>
      </c>
      <c r="I25" s="29">
        <f t="shared" si="5"/>
        <v>172</v>
      </c>
    </row>
    <row r="26" spans="1:9" s="13" customFormat="1" ht="11.25" customHeight="1" x14ac:dyDescent="0.2">
      <c r="A26" s="54" t="s">
        <v>23</v>
      </c>
      <c r="B26" s="54"/>
      <c r="C26" s="30">
        <f t="shared" si="0"/>
        <v>222</v>
      </c>
      <c r="D26" s="30">
        <f t="shared" si="1"/>
        <v>110</v>
      </c>
      <c r="E26" s="33">
        <v>65</v>
      </c>
      <c r="F26" s="33">
        <v>45</v>
      </c>
      <c r="G26" s="33">
        <f t="shared" ref="G26:G31" si="6">SUM(H26:I26)</f>
        <v>112</v>
      </c>
      <c r="H26" s="33">
        <v>64</v>
      </c>
      <c r="I26" s="33">
        <v>48</v>
      </c>
    </row>
    <row r="27" spans="1:9" s="13" customFormat="1" ht="11.25" customHeight="1" x14ac:dyDescent="0.2">
      <c r="A27" s="54" t="s">
        <v>24</v>
      </c>
      <c r="B27" s="54"/>
      <c r="C27" s="30">
        <f t="shared" si="0"/>
        <v>346</v>
      </c>
      <c r="D27" s="30">
        <f t="shared" si="1"/>
        <v>105</v>
      </c>
      <c r="E27" s="30">
        <v>61</v>
      </c>
      <c r="F27" s="30">
        <v>44</v>
      </c>
      <c r="G27" s="33">
        <f t="shared" si="6"/>
        <v>241</v>
      </c>
      <c r="H27" s="30">
        <v>142</v>
      </c>
      <c r="I27" s="30">
        <v>99</v>
      </c>
    </row>
    <row r="28" spans="1:9" s="13" customFormat="1" ht="11.25" customHeight="1" x14ac:dyDescent="0.2">
      <c r="A28" s="54" t="s">
        <v>25</v>
      </c>
      <c r="B28" s="54"/>
      <c r="C28" s="30">
        <f t="shared" si="0"/>
        <v>88</v>
      </c>
      <c r="D28" s="30">
        <f t="shared" si="1"/>
        <v>43</v>
      </c>
      <c r="E28" s="30">
        <v>38</v>
      </c>
      <c r="F28" s="30">
        <v>5</v>
      </c>
      <c r="G28" s="33">
        <f t="shared" si="6"/>
        <v>45</v>
      </c>
      <c r="H28" s="30">
        <v>25</v>
      </c>
      <c r="I28" s="30">
        <v>20</v>
      </c>
    </row>
    <row r="29" spans="1:9" s="13" customFormat="1" ht="11.25" customHeight="1" x14ac:dyDescent="0.2">
      <c r="A29" s="54" t="s">
        <v>26</v>
      </c>
      <c r="B29" s="54"/>
      <c r="C29" s="30">
        <f t="shared" si="0"/>
        <v>34</v>
      </c>
      <c r="D29" s="30">
        <f t="shared" si="1"/>
        <v>19</v>
      </c>
      <c r="E29" s="30">
        <v>7</v>
      </c>
      <c r="F29" s="30">
        <v>12</v>
      </c>
      <c r="G29" s="33">
        <f t="shared" si="6"/>
        <v>15</v>
      </c>
      <c r="H29" s="30">
        <v>12</v>
      </c>
      <c r="I29" s="30">
        <v>3</v>
      </c>
    </row>
    <row r="30" spans="1:9" s="13" customFormat="1" ht="11.25" customHeight="1" x14ac:dyDescent="0.2">
      <c r="A30" s="54" t="s">
        <v>27</v>
      </c>
      <c r="B30" s="54"/>
      <c r="C30" s="30">
        <f t="shared" si="0"/>
        <v>17</v>
      </c>
      <c r="D30" s="30">
        <f t="shared" si="1"/>
        <v>9</v>
      </c>
      <c r="E30" s="30">
        <v>9</v>
      </c>
      <c r="F30" s="30">
        <v>0</v>
      </c>
      <c r="G30" s="33">
        <f t="shared" si="6"/>
        <v>8</v>
      </c>
      <c r="H30" s="30">
        <v>6</v>
      </c>
      <c r="I30" s="30">
        <v>2</v>
      </c>
    </row>
    <row r="31" spans="1:9" s="13" customFormat="1" ht="11.25" customHeight="1" x14ac:dyDescent="0.2">
      <c r="A31" s="55" t="s">
        <v>28</v>
      </c>
      <c r="B31" s="55"/>
      <c r="C31" s="34">
        <f t="shared" si="0"/>
        <v>24</v>
      </c>
      <c r="D31" s="34">
        <f t="shared" si="1"/>
        <v>18</v>
      </c>
      <c r="E31" s="34">
        <v>15</v>
      </c>
      <c r="F31" s="34">
        <v>3</v>
      </c>
      <c r="G31" s="34">
        <f t="shared" si="6"/>
        <v>6</v>
      </c>
      <c r="H31" s="34">
        <v>6</v>
      </c>
      <c r="I31" s="35">
        <v>0</v>
      </c>
    </row>
    <row r="32" spans="1:9" s="22" customFormat="1" ht="5.25" customHeight="1" x14ac:dyDescent="0.15">
      <c r="A32" s="56"/>
      <c r="B32" s="56"/>
      <c r="C32" s="56"/>
      <c r="D32" s="56"/>
      <c r="E32" s="56"/>
      <c r="F32" s="56"/>
      <c r="G32" s="56"/>
      <c r="H32" s="56"/>
      <c r="I32" s="56"/>
    </row>
    <row r="33" spans="1:9" s="36" customFormat="1" ht="11.25" x14ac:dyDescent="0.2">
      <c r="A33" s="53" t="s">
        <v>73</v>
      </c>
      <c r="B33" s="52"/>
      <c r="C33" s="52"/>
      <c r="D33" s="52"/>
      <c r="E33" s="52"/>
      <c r="F33" s="52"/>
      <c r="G33" s="52"/>
      <c r="H33" s="52"/>
      <c r="I33" s="52"/>
    </row>
    <row r="34" spans="1:9" s="36" customFormat="1" ht="5.25" customHeight="1" x14ac:dyDescent="0.2">
      <c r="A34" s="52"/>
      <c r="B34" s="52"/>
      <c r="C34" s="52"/>
      <c r="D34" s="52"/>
      <c r="E34" s="52"/>
      <c r="F34" s="52"/>
      <c r="G34" s="52"/>
      <c r="H34" s="52"/>
      <c r="I34" s="52"/>
    </row>
    <row r="35" spans="1:9" s="36" customFormat="1" ht="11.25" customHeight="1" x14ac:dyDescent="0.2">
      <c r="A35" s="52" t="s">
        <v>42</v>
      </c>
      <c r="B35" s="52"/>
      <c r="C35" s="52"/>
      <c r="D35" s="52"/>
      <c r="E35" s="52"/>
      <c r="F35" s="52"/>
      <c r="G35" s="52"/>
      <c r="H35" s="52"/>
      <c r="I35" s="52"/>
    </row>
    <row r="36" spans="1:9" s="36" customFormat="1" ht="11.25" customHeight="1" x14ac:dyDescent="0.2">
      <c r="A36" s="52" t="s">
        <v>40</v>
      </c>
      <c r="B36" s="52"/>
      <c r="C36" s="52"/>
      <c r="D36" s="52"/>
      <c r="E36" s="52"/>
      <c r="F36" s="52"/>
      <c r="G36" s="52"/>
      <c r="H36" s="52"/>
      <c r="I36" s="52"/>
    </row>
    <row r="39" spans="1:9" x14ac:dyDescent="0.2">
      <c r="D39" s="25"/>
      <c r="E39" s="25"/>
      <c r="F39" s="25"/>
      <c r="G39" s="25"/>
      <c r="H39" s="25"/>
      <c r="I39" s="25"/>
    </row>
  </sheetData>
  <mergeCells count="40">
    <mergeCell ref="A34:I34"/>
    <mergeCell ref="A35:I35"/>
    <mergeCell ref="A36:I36"/>
    <mergeCell ref="A30:B30"/>
    <mergeCell ref="A31:B31"/>
    <mergeCell ref="A32:I32"/>
    <mergeCell ref="A33:I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3:B13"/>
    <mergeCell ref="A7:I7"/>
    <mergeCell ref="A8:B8"/>
    <mergeCell ref="A9:B9"/>
    <mergeCell ref="A10:B10"/>
    <mergeCell ref="A6:B6"/>
    <mergeCell ref="D6:F6"/>
    <mergeCell ref="G6:I6"/>
    <mergeCell ref="A11:B11"/>
    <mergeCell ref="A12:B12"/>
    <mergeCell ref="A1:I1"/>
    <mergeCell ref="A2:I2"/>
    <mergeCell ref="A3:I3"/>
    <mergeCell ref="A4:I4"/>
    <mergeCell ref="A5:B5"/>
    <mergeCell ref="D5:F5"/>
    <mergeCell ref="G5:I5"/>
  </mergeCells>
  <phoneticPr fontId="1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I39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7.8554687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63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6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7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10">
        <f t="shared" ref="C9:C31" si="0">SUM(D9,G9)</f>
        <v>1021</v>
      </c>
      <c r="D9" s="11">
        <f>+E9+F9</f>
        <v>470</v>
      </c>
      <c r="E9" s="11">
        <v>315</v>
      </c>
      <c r="F9" s="11">
        <v>155</v>
      </c>
      <c r="G9" s="11">
        <f>SUM(H9:I9)</f>
        <v>551</v>
      </c>
      <c r="H9" s="11">
        <v>351</v>
      </c>
      <c r="I9" s="11">
        <v>200</v>
      </c>
    </row>
    <row r="10" spans="1:9" s="13" customFormat="1" ht="11.25" customHeight="1" x14ac:dyDescent="0.2">
      <c r="A10" s="54" t="s">
        <v>7</v>
      </c>
      <c r="B10" s="54"/>
      <c r="C10" s="15">
        <f t="shared" si="0"/>
        <v>251</v>
      </c>
      <c r="D10" s="15">
        <f t="shared" ref="D10:D31" si="1">+E10+F10</f>
        <v>106</v>
      </c>
      <c r="E10" s="15">
        <v>83</v>
      </c>
      <c r="F10" s="15">
        <v>23</v>
      </c>
      <c r="G10" s="15">
        <f>SUM(H10:I10)</f>
        <v>145</v>
      </c>
      <c r="H10" s="15">
        <v>104</v>
      </c>
      <c r="I10" s="15">
        <v>41</v>
      </c>
    </row>
    <row r="11" spans="1:9" s="9" customFormat="1" ht="11.25" customHeight="1" x14ac:dyDescent="0.2">
      <c r="A11" s="57" t="s">
        <v>8</v>
      </c>
      <c r="B11" s="57"/>
      <c r="C11" s="10">
        <f t="shared" ref="C11:I11" si="2">SUM(C12:C18)</f>
        <v>770</v>
      </c>
      <c r="D11" s="10">
        <f t="shared" si="2"/>
        <v>364</v>
      </c>
      <c r="E11" s="10">
        <f t="shared" si="2"/>
        <v>232</v>
      </c>
      <c r="F11" s="10">
        <f t="shared" si="2"/>
        <v>132</v>
      </c>
      <c r="G11" s="10">
        <f t="shared" si="2"/>
        <v>406</v>
      </c>
      <c r="H11" s="10">
        <f t="shared" si="2"/>
        <v>247</v>
      </c>
      <c r="I11" s="10">
        <f t="shared" si="2"/>
        <v>159</v>
      </c>
    </row>
    <row r="12" spans="1:9" s="13" customFormat="1" ht="11.25" customHeight="1" x14ac:dyDescent="0.2">
      <c r="A12" s="54" t="s">
        <v>9</v>
      </c>
      <c r="B12" s="54"/>
      <c r="C12" s="15">
        <f t="shared" si="0"/>
        <v>185</v>
      </c>
      <c r="D12" s="15">
        <f t="shared" si="1"/>
        <v>114</v>
      </c>
      <c r="E12" s="15">
        <v>76</v>
      </c>
      <c r="F12" s="15">
        <v>38</v>
      </c>
      <c r="G12" s="17">
        <f>SUM(H12:I12)</f>
        <v>71</v>
      </c>
      <c r="H12" s="15">
        <v>37</v>
      </c>
      <c r="I12" s="15">
        <v>34</v>
      </c>
    </row>
    <row r="13" spans="1:9" s="13" customFormat="1" ht="11.25" customHeight="1" x14ac:dyDescent="0.2">
      <c r="A13" s="54" t="s">
        <v>10</v>
      </c>
      <c r="B13" s="54"/>
      <c r="C13" s="15">
        <f t="shared" si="0"/>
        <v>178</v>
      </c>
      <c r="D13" s="15">
        <f t="shared" si="1"/>
        <v>88</v>
      </c>
      <c r="E13" s="15">
        <v>60</v>
      </c>
      <c r="F13" s="15">
        <v>28</v>
      </c>
      <c r="G13" s="17">
        <f t="shared" ref="G13:G18" si="3">SUM(H13:I13)</f>
        <v>90</v>
      </c>
      <c r="H13" s="18">
        <v>55</v>
      </c>
      <c r="I13" s="15">
        <v>35</v>
      </c>
    </row>
    <row r="14" spans="1:9" s="13" customFormat="1" ht="11.25" customHeight="1" x14ac:dyDescent="0.2">
      <c r="A14" s="54" t="s">
        <v>11</v>
      </c>
      <c r="B14" s="54"/>
      <c r="C14" s="15">
        <f t="shared" si="0"/>
        <v>267</v>
      </c>
      <c r="D14" s="15">
        <f t="shared" si="1"/>
        <v>100</v>
      </c>
      <c r="E14" s="15">
        <v>54</v>
      </c>
      <c r="F14" s="15">
        <v>46</v>
      </c>
      <c r="G14" s="17">
        <f t="shared" si="3"/>
        <v>167</v>
      </c>
      <c r="H14" s="15">
        <v>112</v>
      </c>
      <c r="I14" s="15">
        <v>55</v>
      </c>
    </row>
    <row r="15" spans="1:9" s="13" customFormat="1" ht="11.25" customHeight="1" x14ac:dyDescent="0.2">
      <c r="A15" s="54" t="s">
        <v>12</v>
      </c>
      <c r="B15" s="54"/>
      <c r="C15" s="15">
        <f t="shared" si="0"/>
        <v>34</v>
      </c>
      <c r="D15" s="15">
        <f t="shared" si="1"/>
        <v>5</v>
      </c>
      <c r="E15" s="15">
        <v>1</v>
      </c>
      <c r="F15" s="17">
        <v>4</v>
      </c>
      <c r="G15" s="17">
        <f t="shared" si="3"/>
        <v>29</v>
      </c>
      <c r="H15" s="18">
        <v>18</v>
      </c>
      <c r="I15" s="15">
        <v>11</v>
      </c>
    </row>
    <row r="16" spans="1:9" s="13" customFormat="1" ht="11.25" customHeight="1" x14ac:dyDescent="0.2">
      <c r="A16" s="54" t="s">
        <v>13</v>
      </c>
      <c r="B16" s="54"/>
      <c r="C16" s="15">
        <f t="shared" si="0"/>
        <v>69</v>
      </c>
      <c r="D16" s="15">
        <f t="shared" si="1"/>
        <v>20</v>
      </c>
      <c r="E16" s="15">
        <v>13</v>
      </c>
      <c r="F16" s="15">
        <v>7</v>
      </c>
      <c r="G16" s="17">
        <f t="shared" si="3"/>
        <v>49</v>
      </c>
      <c r="H16" s="15">
        <v>25</v>
      </c>
      <c r="I16" s="15">
        <v>24</v>
      </c>
    </row>
    <row r="17" spans="1:9" s="13" customFormat="1" ht="11.25" customHeight="1" x14ac:dyDescent="0.2">
      <c r="A17" s="54" t="s">
        <v>14</v>
      </c>
      <c r="B17" s="54"/>
      <c r="C17" s="15">
        <f t="shared" si="0"/>
        <v>4</v>
      </c>
      <c r="D17" s="15">
        <f t="shared" si="1"/>
        <v>4</v>
      </c>
      <c r="E17" s="15">
        <v>3</v>
      </c>
      <c r="F17" s="15">
        <v>1</v>
      </c>
      <c r="G17" s="17">
        <f t="shared" si="3"/>
        <v>0</v>
      </c>
      <c r="H17" s="17">
        <v>0</v>
      </c>
      <c r="I17" s="17">
        <v>0</v>
      </c>
    </row>
    <row r="18" spans="1:9" s="13" customFormat="1" ht="11.25" customHeight="1" x14ac:dyDescent="0.2">
      <c r="A18" s="54" t="s">
        <v>15</v>
      </c>
      <c r="B18" s="54"/>
      <c r="C18" s="15">
        <f t="shared" si="0"/>
        <v>33</v>
      </c>
      <c r="D18" s="15">
        <f t="shared" si="1"/>
        <v>33</v>
      </c>
      <c r="E18" s="15">
        <v>25</v>
      </c>
      <c r="F18" s="15">
        <v>8</v>
      </c>
      <c r="G18" s="17">
        <f t="shared" si="3"/>
        <v>0</v>
      </c>
      <c r="H18" s="15">
        <v>0</v>
      </c>
      <c r="I18" s="15">
        <v>0</v>
      </c>
    </row>
    <row r="19" spans="1:9" s="9" customFormat="1" ht="11.25" customHeight="1" x14ac:dyDescent="0.2">
      <c r="A19" s="57" t="s">
        <v>16</v>
      </c>
      <c r="B19" s="57"/>
      <c r="C19" s="11">
        <f>SUM(C20:C24)</f>
        <v>770</v>
      </c>
      <c r="D19" s="11">
        <f t="shared" ref="D19:I19" si="4">SUM(D20:D24)</f>
        <v>364</v>
      </c>
      <c r="E19" s="11">
        <f t="shared" si="4"/>
        <v>232</v>
      </c>
      <c r="F19" s="11">
        <f t="shared" si="4"/>
        <v>132</v>
      </c>
      <c r="G19" s="11">
        <f t="shared" si="4"/>
        <v>406</v>
      </c>
      <c r="H19" s="11">
        <f t="shared" si="4"/>
        <v>247</v>
      </c>
      <c r="I19" s="11">
        <f t="shared" si="4"/>
        <v>159</v>
      </c>
    </row>
    <row r="20" spans="1:9" s="13" customFormat="1" ht="11.25" customHeight="1" x14ac:dyDescent="0.2">
      <c r="A20" s="54" t="s">
        <v>17</v>
      </c>
      <c r="B20" s="54"/>
      <c r="C20" s="15">
        <f t="shared" si="0"/>
        <v>386</v>
      </c>
      <c r="D20" s="15">
        <f t="shared" si="1"/>
        <v>135</v>
      </c>
      <c r="E20" s="15">
        <v>98</v>
      </c>
      <c r="F20" s="15">
        <v>37</v>
      </c>
      <c r="G20" s="15">
        <f>SUM(H20:I20)</f>
        <v>251</v>
      </c>
      <c r="H20" s="15">
        <v>160</v>
      </c>
      <c r="I20" s="15">
        <v>91</v>
      </c>
    </row>
    <row r="21" spans="1:9" s="13" customFormat="1" ht="11.25" customHeight="1" x14ac:dyDescent="0.2">
      <c r="A21" s="54" t="s">
        <v>18</v>
      </c>
      <c r="B21" s="54"/>
      <c r="C21" s="15">
        <f t="shared" si="0"/>
        <v>215</v>
      </c>
      <c r="D21" s="15">
        <f t="shared" si="1"/>
        <v>138</v>
      </c>
      <c r="E21" s="15">
        <v>83</v>
      </c>
      <c r="F21" s="15">
        <v>55</v>
      </c>
      <c r="G21" s="15">
        <f>SUM(H21:I21)</f>
        <v>77</v>
      </c>
      <c r="H21" s="15">
        <v>43</v>
      </c>
      <c r="I21" s="15">
        <v>34</v>
      </c>
    </row>
    <row r="22" spans="1:9" s="13" customFormat="1" ht="11.25" customHeight="1" x14ac:dyDescent="0.2">
      <c r="A22" s="54" t="s">
        <v>19</v>
      </c>
      <c r="B22" s="54"/>
      <c r="C22" s="15">
        <f t="shared" si="0"/>
        <v>93</v>
      </c>
      <c r="D22" s="15">
        <f t="shared" si="1"/>
        <v>59</v>
      </c>
      <c r="E22" s="15">
        <v>30</v>
      </c>
      <c r="F22" s="15">
        <v>29</v>
      </c>
      <c r="G22" s="15">
        <f>SUM(H22:I22)</f>
        <v>34</v>
      </c>
      <c r="H22" s="15">
        <v>23</v>
      </c>
      <c r="I22" s="15">
        <v>11</v>
      </c>
    </row>
    <row r="23" spans="1:9" s="13" customFormat="1" ht="11.25" customHeight="1" x14ac:dyDescent="0.2">
      <c r="A23" s="54" t="s">
        <v>20</v>
      </c>
      <c r="B23" s="54"/>
      <c r="C23" s="15">
        <f t="shared" si="0"/>
        <v>68</v>
      </c>
      <c r="D23" s="15">
        <f t="shared" si="1"/>
        <v>25</v>
      </c>
      <c r="E23" s="15">
        <v>17</v>
      </c>
      <c r="F23" s="15">
        <v>8</v>
      </c>
      <c r="G23" s="15">
        <f>SUM(H23:I23)</f>
        <v>43</v>
      </c>
      <c r="H23" s="15">
        <v>21</v>
      </c>
      <c r="I23" s="15">
        <v>22</v>
      </c>
    </row>
    <row r="24" spans="1:9" s="13" customFormat="1" ht="11.25" customHeight="1" x14ac:dyDescent="0.2">
      <c r="A24" s="54" t="s">
        <v>21</v>
      </c>
      <c r="B24" s="54"/>
      <c r="C24" s="15">
        <f t="shared" si="0"/>
        <v>8</v>
      </c>
      <c r="D24" s="15">
        <f t="shared" si="1"/>
        <v>7</v>
      </c>
      <c r="E24" s="15">
        <v>4</v>
      </c>
      <c r="F24" s="15">
        <v>3</v>
      </c>
      <c r="G24" s="15">
        <f>SUM(H24:I24)</f>
        <v>1</v>
      </c>
      <c r="H24" s="15">
        <v>0</v>
      </c>
      <c r="I24" s="17">
        <v>1</v>
      </c>
    </row>
    <row r="25" spans="1:9" s="9" customFormat="1" ht="11.25" customHeight="1" x14ac:dyDescent="0.2">
      <c r="A25" s="57" t="s">
        <v>22</v>
      </c>
      <c r="B25" s="57"/>
      <c r="C25" s="11">
        <f t="shared" si="0"/>
        <v>770</v>
      </c>
      <c r="D25" s="11">
        <f t="shared" ref="D25:I25" si="5">SUM(D26:D31)</f>
        <v>364</v>
      </c>
      <c r="E25" s="11">
        <f t="shared" si="5"/>
        <v>232</v>
      </c>
      <c r="F25" s="11">
        <f t="shared" si="5"/>
        <v>132</v>
      </c>
      <c r="G25" s="11">
        <f t="shared" si="5"/>
        <v>406</v>
      </c>
      <c r="H25" s="11">
        <f t="shared" si="5"/>
        <v>247</v>
      </c>
      <c r="I25" s="11">
        <f t="shared" si="5"/>
        <v>159</v>
      </c>
    </row>
    <row r="26" spans="1:9" s="13" customFormat="1" ht="11.25" customHeight="1" x14ac:dyDescent="0.2">
      <c r="A26" s="54" t="s">
        <v>23</v>
      </c>
      <c r="B26" s="54"/>
      <c r="C26" s="15">
        <f t="shared" si="0"/>
        <v>227</v>
      </c>
      <c r="D26" s="15">
        <f t="shared" si="1"/>
        <v>125</v>
      </c>
      <c r="E26" s="19">
        <v>79</v>
      </c>
      <c r="F26" s="19">
        <v>46</v>
      </c>
      <c r="G26" s="19">
        <f t="shared" ref="G26:G31" si="6">SUM(H26:I26)</f>
        <v>102</v>
      </c>
      <c r="H26" s="19">
        <v>55</v>
      </c>
      <c r="I26" s="19">
        <v>47</v>
      </c>
    </row>
    <row r="27" spans="1:9" s="13" customFormat="1" ht="11.25" customHeight="1" x14ac:dyDescent="0.2">
      <c r="A27" s="54" t="s">
        <v>24</v>
      </c>
      <c r="B27" s="54"/>
      <c r="C27" s="15">
        <f t="shared" si="0"/>
        <v>356</v>
      </c>
      <c r="D27" s="15">
        <f t="shared" si="1"/>
        <v>136</v>
      </c>
      <c r="E27" s="15">
        <v>78</v>
      </c>
      <c r="F27" s="15">
        <v>58</v>
      </c>
      <c r="G27" s="19">
        <f t="shared" si="6"/>
        <v>220</v>
      </c>
      <c r="H27" s="15">
        <v>127</v>
      </c>
      <c r="I27" s="15">
        <v>93</v>
      </c>
    </row>
    <row r="28" spans="1:9" s="13" customFormat="1" ht="11.25" customHeight="1" x14ac:dyDescent="0.2">
      <c r="A28" s="54" t="s">
        <v>25</v>
      </c>
      <c r="B28" s="54"/>
      <c r="C28" s="15">
        <f t="shared" si="0"/>
        <v>97</v>
      </c>
      <c r="D28" s="15">
        <f t="shared" si="1"/>
        <v>51</v>
      </c>
      <c r="E28" s="15">
        <v>40</v>
      </c>
      <c r="F28" s="15">
        <v>11</v>
      </c>
      <c r="G28" s="19">
        <f t="shared" si="6"/>
        <v>46</v>
      </c>
      <c r="H28" s="15">
        <v>32</v>
      </c>
      <c r="I28" s="15">
        <v>14</v>
      </c>
    </row>
    <row r="29" spans="1:9" s="13" customFormat="1" ht="11.25" customHeight="1" x14ac:dyDescent="0.2">
      <c r="A29" s="54" t="s">
        <v>26</v>
      </c>
      <c r="B29" s="54"/>
      <c r="C29" s="15">
        <f t="shared" si="0"/>
        <v>37</v>
      </c>
      <c r="D29" s="15">
        <f t="shared" si="1"/>
        <v>23</v>
      </c>
      <c r="E29" s="15">
        <v>16</v>
      </c>
      <c r="F29" s="15">
        <v>7</v>
      </c>
      <c r="G29" s="19">
        <f t="shared" si="6"/>
        <v>14</v>
      </c>
      <c r="H29" s="15">
        <v>12</v>
      </c>
      <c r="I29" s="15">
        <v>2</v>
      </c>
    </row>
    <row r="30" spans="1:9" s="13" customFormat="1" ht="11.25" customHeight="1" x14ac:dyDescent="0.2">
      <c r="A30" s="54" t="s">
        <v>27</v>
      </c>
      <c r="B30" s="54"/>
      <c r="C30" s="15">
        <f t="shared" si="0"/>
        <v>20</v>
      </c>
      <c r="D30" s="15">
        <f t="shared" si="1"/>
        <v>9</v>
      </c>
      <c r="E30" s="15">
        <v>6</v>
      </c>
      <c r="F30" s="15">
        <v>3</v>
      </c>
      <c r="G30" s="19">
        <f t="shared" si="6"/>
        <v>11</v>
      </c>
      <c r="H30" s="15">
        <v>10</v>
      </c>
      <c r="I30" s="15">
        <v>1</v>
      </c>
    </row>
    <row r="31" spans="1:9" s="13" customFormat="1" ht="11.25" customHeight="1" x14ac:dyDescent="0.2">
      <c r="A31" s="55" t="s">
        <v>28</v>
      </c>
      <c r="B31" s="55"/>
      <c r="C31" s="20">
        <f t="shared" si="0"/>
        <v>33</v>
      </c>
      <c r="D31" s="20">
        <f t="shared" si="1"/>
        <v>20</v>
      </c>
      <c r="E31" s="20">
        <v>13</v>
      </c>
      <c r="F31" s="20">
        <v>7</v>
      </c>
      <c r="G31" s="20">
        <f t="shared" si="6"/>
        <v>13</v>
      </c>
      <c r="H31" s="20">
        <v>11</v>
      </c>
      <c r="I31" s="28">
        <v>2</v>
      </c>
    </row>
    <row r="32" spans="1:9" s="22" customFormat="1" ht="5.25" customHeight="1" x14ac:dyDescent="0.15">
      <c r="A32" s="56"/>
      <c r="B32" s="56"/>
      <c r="C32" s="56"/>
      <c r="D32" s="56"/>
      <c r="E32" s="56"/>
      <c r="F32" s="56"/>
      <c r="G32" s="56"/>
      <c r="H32" s="56"/>
      <c r="I32" s="56"/>
    </row>
    <row r="33" spans="1:9" s="23" customFormat="1" ht="11.25" x14ac:dyDescent="0.2">
      <c r="A33" s="53" t="s">
        <v>73</v>
      </c>
      <c r="B33" s="52"/>
      <c r="C33" s="52"/>
      <c r="D33" s="52"/>
      <c r="E33" s="52"/>
      <c r="F33" s="52"/>
      <c r="G33" s="52"/>
      <c r="H33" s="52"/>
      <c r="I33" s="52"/>
    </row>
    <row r="34" spans="1:9" s="22" customFormat="1" ht="5.25" customHeight="1" x14ac:dyDescent="0.15">
      <c r="A34" s="56"/>
      <c r="B34" s="56"/>
      <c r="C34" s="56"/>
      <c r="D34" s="56"/>
      <c r="E34" s="56"/>
      <c r="F34" s="56"/>
      <c r="G34" s="56"/>
      <c r="H34" s="56"/>
      <c r="I34" s="56"/>
    </row>
    <row r="35" spans="1:9" s="24" customFormat="1" ht="11.25" customHeight="1" x14ac:dyDescent="0.2">
      <c r="A35" s="72" t="s">
        <v>41</v>
      </c>
      <c r="B35" s="72"/>
      <c r="C35" s="72"/>
      <c r="D35" s="72"/>
      <c r="E35" s="72"/>
      <c r="F35" s="72"/>
      <c r="G35" s="72"/>
      <c r="H35" s="72"/>
      <c r="I35" s="72"/>
    </row>
    <row r="36" spans="1:9" s="24" customFormat="1" ht="11.25" customHeight="1" x14ac:dyDescent="0.2">
      <c r="A36" s="72" t="s">
        <v>40</v>
      </c>
      <c r="B36" s="72"/>
      <c r="C36" s="72"/>
      <c r="D36" s="72"/>
      <c r="E36" s="72"/>
      <c r="F36" s="72"/>
      <c r="G36" s="72"/>
      <c r="H36" s="72"/>
      <c r="I36" s="72"/>
    </row>
    <row r="39" spans="1:9" x14ac:dyDescent="0.2">
      <c r="D39" s="25"/>
      <c r="E39" s="25"/>
      <c r="F39" s="25"/>
      <c r="G39" s="25"/>
      <c r="H39" s="25"/>
      <c r="I39" s="25"/>
    </row>
  </sheetData>
  <mergeCells count="40">
    <mergeCell ref="A9:B9"/>
    <mergeCell ref="A7:I7"/>
    <mergeCell ref="A8:B8"/>
    <mergeCell ref="A1:I1"/>
    <mergeCell ref="A2:I2"/>
    <mergeCell ref="A3:I3"/>
    <mergeCell ref="A4:I4"/>
    <mergeCell ref="A5:B5"/>
    <mergeCell ref="G6:I6"/>
    <mergeCell ref="D5:F5"/>
    <mergeCell ref="G5:I5"/>
    <mergeCell ref="D6:F6"/>
    <mergeCell ref="A6:B6"/>
    <mergeCell ref="A25:B25"/>
    <mergeCell ref="A18:B18"/>
    <mergeCell ref="A19:B1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4:I34"/>
    <mergeCell ref="A36:I36"/>
    <mergeCell ref="A30:B30"/>
    <mergeCell ref="A31:B31"/>
    <mergeCell ref="A32:I32"/>
    <mergeCell ref="A33:I33"/>
    <mergeCell ref="A35:I35"/>
  </mergeCells>
  <phoneticPr fontId="12" type="noConversion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I39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7.8554687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62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6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7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10">
        <f t="shared" ref="C9:C31" si="0">SUM(D9,G9)</f>
        <v>1019</v>
      </c>
      <c r="D9" s="11">
        <v>416</v>
      </c>
      <c r="E9" s="11">
        <v>289</v>
      </c>
      <c r="F9" s="11">
        <v>127</v>
      </c>
      <c r="G9" s="11">
        <v>603</v>
      </c>
      <c r="H9" s="11">
        <v>367</v>
      </c>
      <c r="I9" s="11">
        <v>236</v>
      </c>
    </row>
    <row r="10" spans="1:9" s="13" customFormat="1" ht="11.25" customHeight="1" x14ac:dyDescent="0.2">
      <c r="A10" s="54" t="s">
        <v>7</v>
      </c>
      <c r="B10" s="54"/>
      <c r="C10" s="15">
        <f t="shared" si="0"/>
        <v>181</v>
      </c>
      <c r="D10" s="15">
        <v>87</v>
      </c>
      <c r="E10" s="15">
        <v>67</v>
      </c>
      <c r="F10" s="15">
        <v>20</v>
      </c>
      <c r="G10" s="15">
        <v>94</v>
      </c>
      <c r="H10" s="15">
        <v>71</v>
      </c>
      <c r="I10" s="15">
        <v>23</v>
      </c>
    </row>
    <row r="11" spans="1:9" s="9" customFormat="1" ht="11.25" customHeight="1" x14ac:dyDescent="0.2">
      <c r="A11" s="57" t="s">
        <v>8</v>
      </c>
      <c r="B11" s="57"/>
      <c r="C11" s="11">
        <f t="shared" si="0"/>
        <v>925</v>
      </c>
      <c r="D11" s="10">
        <v>416</v>
      </c>
      <c r="E11" s="16">
        <v>289</v>
      </c>
      <c r="F11" s="16">
        <v>127</v>
      </c>
      <c r="G11" s="16">
        <v>509</v>
      </c>
      <c r="H11" s="16">
        <v>296</v>
      </c>
      <c r="I11" s="16">
        <v>213</v>
      </c>
    </row>
    <row r="12" spans="1:9" s="13" customFormat="1" ht="11.25" customHeight="1" x14ac:dyDescent="0.2">
      <c r="A12" s="54" t="s">
        <v>9</v>
      </c>
      <c r="B12" s="54"/>
      <c r="C12" s="15">
        <f t="shared" si="0"/>
        <v>219</v>
      </c>
      <c r="D12" s="17">
        <v>164</v>
      </c>
      <c r="E12" s="15">
        <v>108</v>
      </c>
      <c r="F12" s="15">
        <v>56</v>
      </c>
      <c r="G12" s="17">
        <v>55</v>
      </c>
      <c r="H12" s="15">
        <v>34</v>
      </c>
      <c r="I12" s="15">
        <v>21</v>
      </c>
    </row>
    <row r="13" spans="1:9" s="13" customFormat="1" ht="11.25" customHeight="1" x14ac:dyDescent="0.2">
      <c r="A13" s="54" t="s">
        <v>10</v>
      </c>
      <c r="B13" s="54"/>
      <c r="C13" s="15">
        <f t="shared" si="0"/>
        <v>192</v>
      </c>
      <c r="D13" s="17">
        <v>100</v>
      </c>
      <c r="E13" s="15">
        <v>62</v>
      </c>
      <c r="F13" s="15">
        <v>38</v>
      </c>
      <c r="G13" s="18">
        <v>92</v>
      </c>
      <c r="H13" s="18">
        <v>47</v>
      </c>
      <c r="I13" s="15">
        <v>45</v>
      </c>
    </row>
    <row r="14" spans="1:9" s="13" customFormat="1" ht="11.25" customHeight="1" x14ac:dyDescent="0.2">
      <c r="A14" s="54" t="s">
        <v>11</v>
      </c>
      <c r="B14" s="54"/>
      <c r="C14" s="15">
        <f t="shared" si="0"/>
        <v>225</v>
      </c>
      <c r="D14" s="17">
        <v>80</v>
      </c>
      <c r="E14" s="15">
        <v>64</v>
      </c>
      <c r="F14" s="15">
        <v>16</v>
      </c>
      <c r="G14" s="17">
        <v>145</v>
      </c>
      <c r="H14" s="15">
        <v>96</v>
      </c>
      <c r="I14" s="15">
        <v>49</v>
      </c>
    </row>
    <row r="15" spans="1:9" s="13" customFormat="1" ht="11.25" customHeight="1" x14ac:dyDescent="0.2">
      <c r="A15" s="54" t="s">
        <v>12</v>
      </c>
      <c r="B15" s="54"/>
      <c r="C15" s="15">
        <f t="shared" si="0"/>
        <v>34</v>
      </c>
      <c r="D15" s="17">
        <v>12</v>
      </c>
      <c r="E15" s="15">
        <v>9</v>
      </c>
      <c r="F15" s="17">
        <v>3</v>
      </c>
      <c r="G15" s="18">
        <v>22</v>
      </c>
      <c r="H15" s="18">
        <v>17</v>
      </c>
      <c r="I15" s="15">
        <v>5</v>
      </c>
    </row>
    <row r="16" spans="1:9" s="13" customFormat="1" ht="11.25" customHeight="1" x14ac:dyDescent="0.2">
      <c r="A16" s="54" t="s">
        <v>13</v>
      </c>
      <c r="B16" s="54"/>
      <c r="C16" s="15">
        <f t="shared" si="0"/>
        <v>72</v>
      </c>
      <c r="D16" s="17">
        <v>31</v>
      </c>
      <c r="E16" s="15">
        <v>22</v>
      </c>
      <c r="F16" s="15">
        <v>9</v>
      </c>
      <c r="G16" s="17">
        <v>41</v>
      </c>
      <c r="H16" s="15">
        <v>20</v>
      </c>
      <c r="I16" s="15">
        <v>21</v>
      </c>
    </row>
    <row r="17" spans="1:9" s="13" customFormat="1" ht="11.25" customHeight="1" x14ac:dyDescent="0.2">
      <c r="A17" s="54" t="s">
        <v>14</v>
      </c>
      <c r="B17" s="54"/>
      <c r="C17" s="15">
        <f t="shared" si="0"/>
        <v>9</v>
      </c>
      <c r="D17" s="17">
        <v>9</v>
      </c>
      <c r="E17" s="15">
        <v>7</v>
      </c>
      <c r="F17" s="15">
        <v>2</v>
      </c>
      <c r="G17" s="17">
        <v>0</v>
      </c>
      <c r="H17" s="17">
        <v>0</v>
      </c>
      <c r="I17" s="17">
        <v>0</v>
      </c>
    </row>
    <row r="18" spans="1:9" s="13" customFormat="1" ht="11.25" customHeight="1" x14ac:dyDescent="0.2">
      <c r="A18" s="54" t="s">
        <v>15</v>
      </c>
      <c r="B18" s="54"/>
      <c r="C18" s="15">
        <f t="shared" si="0"/>
        <v>174</v>
      </c>
      <c r="D18" s="17">
        <v>20</v>
      </c>
      <c r="E18" s="15">
        <v>17</v>
      </c>
      <c r="F18" s="15">
        <v>3</v>
      </c>
      <c r="G18" s="17">
        <v>154</v>
      </c>
      <c r="H18" s="15">
        <v>82</v>
      </c>
      <c r="I18" s="15">
        <v>72</v>
      </c>
    </row>
    <row r="19" spans="1:9" s="9" customFormat="1" ht="11.25" customHeight="1" x14ac:dyDescent="0.2">
      <c r="A19" s="57" t="s">
        <v>16</v>
      </c>
      <c r="B19" s="57"/>
      <c r="C19" s="11">
        <f t="shared" si="0"/>
        <v>925</v>
      </c>
      <c r="D19" s="11">
        <v>416</v>
      </c>
      <c r="E19" s="11">
        <v>289</v>
      </c>
      <c r="F19" s="11">
        <v>127</v>
      </c>
      <c r="G19" s="11">
        <v>509</v>
      </c>
      <c r="H19" s="11">
        <v>296</v>
      </c>
      <c r="I19" s="11">
        <v>213</v>
      </c>
    </row>
    <row r="20" spans="1:9" s="13" customFormat="1" ht="11.25" customHeight="1" x14ac:dyDescent="0.2">
      <c r="A20" s="54" t="s">
        <v>17</v>
      </c>
      <c r="B20" s="54"/>
      <c r="C20" s="15">
        <f t="shared" si="0"/>
        <v>393</v>
      </c>
      <c r="D20" s="15">
        <v>157</v>
      </c>
      <c r="E20" s="15">
        <v>111</v>
      </c>
      <c r="F20" s="15">
        <v>46</v>
      </c>
      <c r="G20" s="15">
        <v>236</v>
      </c>
      <c r="H20" s="15">
        <v>148</v>
      </c>
      <c r="I20" s="15">
        <v>88</v>
      </c>
    </row>
    <row r="21" spans="1:9" s="13" customFormat="1" ht="11.25" customHeight="1" x14ac:dyDescent="0.2">
      <c r="A21" s="54" t="s">
        <v>18</v>
      </c>
      <c r="B21" s="54"/>
      <c r="C21" s="15">
        <f t="shared" si="0"/>
        <v>331</v>
      </c>
      <c r="D21" s="15">
        <v>155</v>
      </c>
      <c r="E21" s="15">
        <v>109</v>
      </c>
      <c r="F21" s="15">
        <v>46</v>
      </c>
      <c r="G21" s="15">
        <v>176</v>
      </c>
      <c r="H21" s="15">
        <v>106</v>
      </c>
      <c r="I21" s="15">
        <v>70</v>
      </c>
    </row>
    <row r="22" spans="1:9" s="13" customFormat="1" ht="11.25" customHeight="1" x14ac:dyDescent="0.2">
      <c r="A22" s="54" t="s">
        <v>19</v>
      </c>
      <c r="B22" s="54"/>
      <c r="C22" s="15">
        <f t="shared" si="0"/>
        <v>122</v>
      </c>
      <c r="D22" s="15">
        <v>57</v>
      </c>
      <c r="E22" s="15">
        <v>36</v>
      </c>
      <c r="F22" s="15">
        <v>21</v>
      </c>
      <c r="G22" s="15">
        <v>65</v>
      </c>
      <c r="H22" s="15">
        <v>32</v>
      </c>
      <c r="I22" s="15">
        <v>33</v>
      </c>
    </row>
    <row r="23" spans="1:9" s="13" customFormat="1" ht="11.25" customHeight="1" x14ac:dyDescent="0.2">
      <c r="A23" s="54" t="s">
        <v>20</v>
      </c>
      <c r="B23" s="54"/>
      <c r="C23" s="15">
        <f t="shared" si="0"/>
        <v>68</v>
      </c>
      <c r="D23" s="15">
        <v>39</v>
      </c>
      <c r="E23" s="15">
        <v>27</v>
      </c>
      <c r="F23" s="15">
        <v>12</v>
      </c>
      <c r="G23" s="15">
        <v>29</v>
      </c>
      <c r="H23" s="15">
        <v>9</v>
      </c>
      <c r="I23" s="15">
        <v>20</v>
      </c>
    </row>
    <row r="24" spans="1:9" s="13" customFormat="1" ht="11.25" customHeight="1" x14ac:dyDescent="0.2">
      <c r="A24" s="54" t="s">
        <v>21</v>
      </c>
      <c r="B24" s="54"/>
      <c r="C24" s="15">
        <f t="shared" si="0"/>
        <v>11</v>
      </c>
      <c r="D24" s="15">
        <v>8</v>
      </c>
      <c r="E24" s="15">
        <v>6</v>
      </c>
      <c r="F24" s="15">
        <v>2</v>
      </c>
      <c r="G24" s="15">
        <v>3</v>
      </c>
      <c r="H24" s="15">
        <v>1</v>
      </c>
      <c r="I24" s="17">
        <v>2</v>
      </c>
    </row>
    <row r="25" spans="1:9" s="9" customFormat="1" ht="11.25" customHeight="1" x14ac:dyDescent="0.2">
      <c r="A25" s="57" t="s">
        <v>22</v>
      </c>
      <c r="B25" s="57"/>
      <c r="C25" s="11">
        <f t="shared" si="0"/>
        <v>925</v>
      </c>
      <c r="D25" s="11">
        <v>416</v>
      </c>
      <c r="E25" s="11">
        <v>289</v>
      </c>
      <c r="F25" s="11">
        <v>127</v>
      </c>
      <c r="G25" s="11">
        <v>509</v>
      </c>
      <c r="H25" s="11">
        <v>296</v>
      </c>
      <c r="I25" s="11">
        <v>213</v>
      </c>
    </row>
    <row r="26" spans="1:9" s="13" customFormat="1" ht="11.25" customHeight="1" x14ac:dyDescent="0.2">
      <c r="A26" s="54" t="s">
        <v>23</v>
      </c>
      <c r="B26" s="54"/>
      <c r="C26" s="15">
        <f t="shared" si="0"/>
        <v>303</v>
      </c>
      <c r="D26" s="15">
        <v>150</v>
      </c>
      <c r="E26" s="19">
        <v>97</v>
      </c>
      <c r="F26" s="19">
        <v>53</v>
      </c>
      <c r="G26" s="19">
        <v>153</v>
      </c>
      <c r="H26" s="19">
        <v>80</v>
      </c>
      <c r="I26" s="19">
        <v>73</v>
      </c>
    </row>
    <row r="27" spans="1:9" s="13" customFormat="1" ht="11.25" customHeight="1" x14ac:dyDescent="0.2">
      <c r="A27" s="54" t="s">
        <v>24</v>
      </c>
      <c r="B27" s="54"/>
      <c r="C27" s="15">
        <f t="shared" si="0"/>
        <v>420</v>
      </c>
      <c r="D27" s="15">
        <v>137</v>
      </c>
      <c r="E27" s="15">
        <v>99</v>
      </c>
      <c r="F27" s="15">
        <v>38</v>
      </c>
      <c r="G27" s="15">
        <v>283</v>
      </c>
      <c r="H27" s="15">
        <v>168</v>
      </c>
      <c r="I27" s="15">
        <v>115</v>
      </c>
    </row>
    <row r="28" spans="1:9" s="13" customFormat="1" ht="11.25" customHeight="1" x14ac:dyDescent="0.2">
      <c r="A28" s="54" t="s">
        <v>25</v>
      </c>
      <c r="B28" s="54"/>
      <c r="C28" s="15">
        <f t="shared" si="0"/>
        <v>95</v>
      </c>
      <c r="D28" s="15">
        <v>59</v>
      </c>
      <c r="E28" s="15">
        <v>48</v>
      </c>
      <c r="F28" s="15">
        <v>11</v>
      </c>
      <c r="G28" s="15">
        <v>36</v>
      </c>
      <c r="H28" s="15">
        <v>18</v>
      </c>
      <c r="I28" s="15">
        <v>18</v>
      </c>
    </row>
    <row r="29" spans="1:9" s="13" customFormat="1" ht="11.25" customHeight="1" x14ac:dyDescent="0.2">
      <c r="A29" s="54" t="s">
        <v>26</v>
      </c>
      <c r="B29" s="54"/>
      <c r="C29" s="15">
        <f t="shared" si="0"/>
        <v>40</v>
      </c>
      <c r="D29" s="15">
        <v>23</v>
      </c>
      <c r="E29" s="15">
        <v>14</v>
      </c>
      <c r="F29" s="15">
        <v>9</v>
      </c>
      <c r="G29" s="15">
        <v>17</v>
      </c>
      <c r="H29" s="15">
        <v>11</v>
      </c>
      <c r="I29" s="15">
        <v>6</v>
      </c>
    </row>
    <row r="30" spans="1:9" s="13" customFormat="1" ht="11.25" customHeight="1" x14ac:dyDescent="0.2">
      <c r="A30" s="54" t="s">
        <v>27</v>
      </c>
      <c r="B30" s="54"/>
      <c r="C30" s="15">
        <f t="shared" si="0"/>
        <v>25</v>
      </c>
      <c r="D30" s="15">
        <v>16</v>
      </c>
      <c r="E30" s="15">
        <v>10</v>
      </c>
      <c r="F30" s="15">
        <v>6</v>
      </c>
      <c r="G30" s="15">
        <v>9</v>
      </c>
      <c r="H30" s="15">
        <v>9</v>
      </c>
      <c r="I30" s="15">
        <v>0</v>
      </c>
    </row>
    <row r="31" spans="1:9" s="13" customFormat="1" ht="11.25" customHeight="1" x14ac:dyDescent="0.2">
      <c r="A31" s="55" t="s">
        <v>28</v>
      </c>
      <c r="B31" s="55"/>
      <c r="C31" s="20">
        <f t="shared" si="0"/>
        <v>42</v>
      </c>
      <c r="D31" s="20">
        <v>31</v>
      </c>
      <c r="E31" s="12">
        <v>21</v>
      </c>
      <c r="F31" s="12">
        <v>10</v>
      </c>
      <c r="G31" s="12">
        <v>11</v>
      </c>
      <c r="H31" s="12">
        <v>10</v>
      </c>
      <c r="I31" s="21">
        <v>1</v>
      </c>
    </row>
    <row r="32" spans="1:9" s="22" customFormat="1" ht="5.25" customHeight="1" x14ac:dyDescent="0.15">
      <c r="A32" s="56"/>
      <c r="B32" s="56"/>
      <c r="C32" s="56"/>
      <c r="D32" s="56"/>
      <c r="E32" s="56"/>
      <c r="F32" s="56"/>
      <c r="G32" s="56"/>
      <c r="H32" s="56"/>
      <c r="I32" s="56"/>
    </row>
    <row r="33" spans="1:9" s="23" customFormat="1" ht="11.25" x14ac:dyDescent="0.2">
      <c r="A33" s="53" t="s">
        <v>73</v>
      </c>
      <c r="B33" s="52"/>
      <c r="C33" s="52"/>
      <c r="D33" s="52"/>
      <c r="E33" s="52"/>
      <c r="F33" s="52"/>
      <c r="G33" s="52"/>
      <c r="H33" s="52"/>
      <c r="I33" s="52"/>
    </row>
    <row r="34" spans="1:9" s="22" customFormat="1" ht="5.25" customHeight="1" x14ac:dyDescent="0.15">
      <c r="A34" s="56"/>
      <c r="B34" s="56"/>
      <c r="C34" s="56"/>
      <c r="D34" s="56"/>
      <c r="E34" s="56"/>
      <c r="F34" s="56"/>
      <c r="G34" s="56"/>
      <c r="H34" s="56"/>
      <c r="I34" s="56"/>
    </row>
    <row r="35" spans="1:9" s="24" customFormat="1" ht="11.25" customHeight="1" x14ac:dyDescent="0.2">
      <c r="A35" s="72" t="s">
        <v>29</v>
      </c>
      <c r="B35" s="72"/>
      <c r="C35" s="72"/>
      <c r="D35" s="72"/>
      <c r="E35" s="72"/>
      <c r="F35" s="72"/>
      <c r="G35" s="72"/>
      <c r="H35" s="72"/>
      <c r="I35" s="72"/>
    </row>
    <row r="36" spans="1:9" s="24" customFormat="1" ht="11.25" customHeight="1" x14ac:dyDescent="0.2">
      <c r="A36" s="72" t="s">
        <v>40</v>
      </c>
      <c r="B36" s="72"/>
      <c r="C36" s="72"/>
      <c r="D36" s="72"/>
      <c r="E36" s="72"/>
      <c r="F36" s="72"/>
      <c r="G36" s="72"/>
      <c r="H36" s="72"/>
      <c r="I36" s="72"/>
    </row>
    <row r="39" spans="1:9" x14ac:dyDescent="0.2">
      <c r="D39" s="25"/>
      <c r="E39" s="25"/>
      <c r="F39" s="25"/>
      <c r="G39" s="25"/>
      <c r="H39" s="25"/>
      <c r="I39" s="25"/>
    </row>
  </sheetData>
  <mergeCells count="40">
    <mergeCell ref="A34:I34"/>
    <mergeCell ref="A35:I35"/>
    <mergeCell ref="A36:I36"/>
    <mergeCell ref="A30:B30"/>
    <mergeCell ref="A31:B31"/>
    <mergeCell ref="A32:I32"/>
    <mergeCell ref="A33:I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3:B13"/>
    <mergeCell ref="A7:I7"/>
    <mergeCell ref="A8:B8"/>
    <mergeCell ref="A9:B9"/>
    <mergeCell ref="A10:B10"/>
    <mergeCell ref="A6:B6"/>
    <mergeCell ref="D6:F6"/>
    <mergeCell ref="G6:I6"/>
    <mergeCell ref="A11:B11"/>
    <mergeCell ref="A12:B12"/>
    <mergeCell ref="A1:I1"/>
    <mergeCell ref="A2:I2"/>
    <mergeCell ref="A3:I3"/>
    <mergeCell ref="A4:I4"/>
    <mergeCell ref="A5:B5"/>
    <mergeCell ref="D5:F5"/>
    <mergeCell ref="G5:I5"/>
  </mergeCells>
  <phoneticPr fontId="0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I36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7.8554687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61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6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7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2</v>
      </c>
      <c r="I8" s="8" t="s">
        <v>3</v>
      </c>
    </row>
    <row r="9" spans="1:9" s="9" customFormat="1" ht="11.25" customHeight="1" x14ac:dyDescent="0.2">
      <c r="A9" s="57" t="s">
        <v>6</v>
      </c>
      <c r="B9" s="57"/>
      <c r="C9" s="11">
        <f t="shared" ref="C9:C31" si="0">SUM(D9,G9)</f>
        <v>974</v>
      </c>
      <c r="D9" s="11">
        <v>381</v>
      </c>
      <c r="E9" s="11">
        <v>272</v>
      </c>
      <c r="F9" s="11">
        <v>109</v>
      </c>
      <c r="G9" s="11">
        <v>593</v>
      </c>
      <c r="H9" s="11">
        <v>360</v>
      </c>
      <c r="I9" s="11">
        <v>233</v>
      </c>
    </row>
    <row r="10" spans="1:9" s="13" customFormat="1" ht="11.25" customHeight="1" x14ac:dyDescent="0.2">
      <c r="A10" s="54" t="s">
        <v>7</v>
      </c>
      <c r="B10" s="54"/>
      <c r="C10" s="15">
        <f t="shared" si="0"/>
        <v>182</v>
      </c>
      <c r="D10" s="15">
        <v>74</v>
      </c>
      <c r="E10" s="15">
        <v>54</v>
      </c>
      <c r="F10" s="15">
        <v>20</v>
      </c>
      <c r="G10" s="15">
        <v>108</v>
      </c>
      <c r="H10" s="15">
        <v>79</v>
      </c>
      <c r="I10" s="15">
        <v>29</v>
      </c>
    </row>
    <row r="11" spans="1:9" s="9" customFormat="1" ht="11.25" customHeight="1" x14ac:dyDescent="0.2">
      <c r="A11" s="57" t="s">
        <v>8</v>
      </c>
      <c r="B11" s="57"/>
      <c r="C11" s="11">
        <f t="shared" si="0"/>
        <v>974</v>
      </c>
      <c r="D11" s="10">
        <v>381</v>
      </c>
      <c r="E11" s="16">
        <v>272</v>
      </c>
      <c r="F11" s="16">
        <v>109</v>
      </c>
      <c r="G11" s="16">
        <v>593</v>
      </c>
      <c r="H11" s="16">
        <v>360</v>
      </c>
      <c r="I11" s="16">
        <v>233</v>
      </c>
    </row>
    <row r="12" spans="1:9" s="13" customFormat="1" ht="11.25" customHeight="1" x14ac:dyDescent="0.2">
      <c r="A12" s="54" t="s">
        <v>9</v>
      </c>
      <c r="B12" s="54"/>
      <c r="C12" s="15">
        <f t="shared" si="0"/>
        <v>239</v>
      </c>
      <c r="D12" s="17">
        <v>167</v>
      </c>
      <c r="E12" s="15">
        <v>115</v>
      </c>
      <c r="F12" s="15">
        <v>52</v>
      </c>
      <c r="G12" s="17">
        <v>72</v>
      </c>
      <c r="H12" s="15">
        <v>44</v>
      </c>
      <c r="I12" s="15">
        <v>28</v>
      </c>
    </row>
    <row r="13" spans="1:9" s="13" customFormat="1" ht="11.25" customHeight="1" x14ac:dyDescent="0.2">
      <c r="A13" s="54" t="s">
        <v>10</v>
      </c>
      <c r="B13" s="54"/>
      <c r="C13" s="15">
        <f t="shared" si="0"/>
        <v>185</v>
      </c>
      <c r="D13" s="17">
        <v>84</v>
      </c>
      <c r="E13" s="15">
        <v>57</v>
      </c>
      <c r="F13" s="15">
        <v>27</v>
      </c>
      <c r="G13" s="18">
        <v>101</v>
      </c>
      <c r="H13" s="18">
        <v>63</v>
      </c>
      <c r="I13" s="15">
        <v>38</v>
      </c>
    </row>
    <row r="14" spans="1:9" s="13" customFormat="1" ht="11.25" customHeight="1" x14ac:dyDescent="0.2">
      <c r="A14" s="54" t="s">
        <v>11</v>
      </c>
      <c r="B14" s="54"/>
      <c r="C14" s="15">
        <f t="shared" si="0"/>
        <v>235</v>
      </c>
      <c r="D14" s="17">
        <v>66</v>
      </c>
      <c r="E14" s="15">
        <v>53</v>
      </c>
      <c r="F14" s="15">
        <v>13</v>
      </c>
      <c r="G14" s="17">
        <v>169</v>
      </c>
      <c r="H14" s="15">
        <v>108</v>
      </c>
      <c r="I14" s="15">
        <v>61</v>
      </c>
    </row>
    <row r="15" spans="1:9" s="13" customFormat="1" ht="11.25" customHeight="1" x14ac:dyDescent="0.2">
      <c r="A15" s="54" t="s">
        <v>12</v>
      </c>
      <c r="B15" s="54"/>
      <c r="C15" s="15">
        <f t="shared" si="0"/>
        <v>35</v>
      </c>
      <c r="D15" s="17">
        <v>9</v>
      </c>
      <c r="E15" s="15">
        <v>9</v>
      </c>
      <c r="F15" s="17">
        <v>0</v>
      </c>
      <c r="G15" s="18">
        <v>26</v>
      </c>
      <c r="H15" s="18">
        <v>26</v>
      </c>
      <c r="I15" s="15">
        <v>0</v>
      </c>
    </row>
    <row r="16" spans="1:9" s="13" customFormat="1" ht="11.25" customHeight="1" x14ac:dyDescent="0.2">
      <c r="A16" s="54" t="s">
        <v>13</v>
      </c>
      <c r="B16" s="54"/>
      <c r="C16" s="15">
        <f t="shared" si="0"/>
        <v>77</v>
      </c>
      <c r="D16" s="17">
        <v>18</v>
      </c>
      <c r="E16" s="15">
        <v>6</v>
      </c>
      <c r="F16" s="15">
        <v>12</v>
      </c>
      <c r="G16" s="17">
        <v>59</v>
      </c>
      <c r="H16" s="15">
        <v>21</v>
      </c>
      <c r="I16" s="15">
        <v>38</v>
      </c>
    </row>
    <row r="17" spans="1:9" s="13" customFormat="1" ht="11.25" customHeight="1" x14ac:dyDescent="0.2">
      <c r="A17" s="54" t="s">
        <v>14</v>
      </c>
      <c r="B17" s="54"/>
      <c r="C17" s="15">
        <f t="shared" si="0"/>
        <v>4</v>
      </c>
      <c r="D17" s="17">
        <v>4</v>
      </c>
      <c r="E17" s="15">
        <v>3</v>
      </c>
      <c r="F17" s="15">
        <v>1</v>
      </c>
      <c r="G17" s="17">
        <v>0</v>
      </c>
      <c r="H17" s="17">
        <v>0</v>
      </c>
      <c r="I17" s="17">
        <v>0</v>
      </c>
    </row>
    <row r="18" spans="1:9" s="13" customFormat="1" ht="11.25" customHeight="1" x14ac:dyDescent="0.2">
      <c r="A18" s="54" t="s">
        <v>15</v>
      </c>
      <c r="B18" s="54"/>
      <c r="C18" s="15">
        <f t="shared" si="0"/>
        <v>199</v>
      </c>
      <c r="D18" s="17">
        <v>33</v>
      </c>
      <c r="E18" s="15">
        <v>29</v>
      </c>
      <c r="F18" s="15">
        <v>4</v>
      </c>
      <c r="G18" s="17">
        <v>166</v>
      </c>
      <c r="H18" s="15">
        <v>98</v>
      </c>
      <c r="I18" s="15">
        <v>68</v>
      </c>
    </row>
    <row r="19" spans="1:9" s="9" customFormat="1" ht="11.25" customHeight="1" x14ac:dyDescent="0.2">
      <c r="A19" s="57" t="s">
        <v>16</v>
      </c>
      <c r="B19" s="57"/>
      <c r="C19" s="11">
        <f t="shared" si="0"/>
        <v>974</v>
      </c>
      <c r="D19" s="11">
        <v>381</v>
      </c>
      <c r="E19" s="11">
        <v>272</v>
      </c>
      <c r="F19" s="11">
        <v>109</v>
      </c>
      <c r="G19" s="11">
        <v>593</v>
      </c>
      <c r="H19" s="11">
        <v>360</v>
      </c>
      <c r="I19" s="11">
        <v>233</v>
      </c>
    </row>
    <row r="20" spans="1:9" s="13" customFormat="1" ht="11.25" customHeight="1" x14ac:dyDescent="0.2">
      <c r="A20" s="54" t="s">
        <v>17</v>
      </c>
      <c r="B20" s="54"/>
      <c r="C20" s="15">
        <f t="shared" si="0"/>
        <v>444</v>
      </c>
      <c r="D20" s="15">
        <v>136</v>
      </c>
      <c r="E20" s="15">
        <v>95</v>
      </c>
      <c r="F20" s="15">
        <v>41</v>
      </c>
      <c r="G20" s="15">
        <v>308</v>
      </c>
      <c r="H20" s="15">
        <v>203</v>
      </c>
      <c r="I20" s="15">
        <v>105</v>
      </c>
    </row>
    <row r="21" spans="1:9" s="13" customFormat="1" ht="11.25" customHeight="1" x14ac:dyDescent="0.2">
      <c r="A21" s="54" t="s">
        <v>18</v>
      </c>
      <c r="B21" s="54"/>
      <c r="C21" s="15">
        <f t="shared" si="0"/>
        <v>296</v>
      </c>
      <c r="D21" s="15">
        <v>155</v>
      </c>
      <c r="E21" s="15">
        <v>117</v>
      </c>
      <c r="F21" s="15">
        <v>38</v>
      </c>
      <c r="G21" s="15">
        <v>141</v>
      </c>
      <c r="H21" s="15">
        <v>78</v>
      </c>
      <c r="I21" s="15">
        <v>63</v>
      </c>
    </row>
    <row r="22" spans="1:9" s="13" customFormat="1" ht="11.25" customHeight="1" x14ac:dyDescent="0.2">
      <c r="A22" s="54" t="s">
        <v>19</v>
      </c>
      <c r="B22" s="54"/>
      <c r="C22" s="15">
        <f t="shared" si="0"/>
        <v>129</v>
      </c>
      <c r="D22" s="15">
        <v>63</v>
      </c>
      <c r="E22" s="15">
        <v>45</v>
      </c>
      <c r="F22" s="15">
        <v>18</v>
      </c>
      <c r="G22" s="15">
        <v>66</v>
      </c>
      <c r="H22" s="15">
        <v>43</v>
      </c>
      <c r="I22" s="15">
        <v>23</v>
      </c>
    </row>
    <row r="23" spans="1:9" s="13" customFormat="1" ht="11.25" customHeight="1" x14ac:dyDescent="0.2">
      <c r="A23" s="54" t="s">
        <v>20</v>
      </c>
      <c r="B23" s="54"/>
      <c r="C23" s="15">
        <f t="shared" si="0"/>
        <v>97</v>
      </c>
      <c r="D23" s="15">
        <v>22</v>
      </c>
      <c r="E23" s="15">
        <v>11</v>
      </c>
      <c r="F23" s="15">
        <v>11</v>
      </c>
      <c r="G23" s="15">
        <v>75</v>
      </c>
      <c r="H23" s="15">
        <v>33</v>
      </c>
      <c r="I23" s="15">
        <v>42</v>
      </c>
    </row>
    <row r="24" spans="1:9" s="13" customFormat="1" ht="11.25" customHeight="1" x14ac:dyDescent="0.2">
      <c r="A24" s="54" t="s">
        <v>21</v>
      </c>
      <c r="B24" s="54"/>
      <c r="C24" s="15">
        <f t="shared" si="0"/>
        <v>8</v>
      </c>
      <c r="D24" s="15">
        <v>5</v>
      </c>
      <c r="E24" s="15">
        <v>4</v>
      </c>
      <c r="F24" s="15">
        <v>1</v>
      </c>
      <c r="G24" s="15">
        <v>3</v>
      </c>
      <c r="H24" s="15">
        <v>3</v>
      </c>
      <c r="I24" s="17">
        <v>0</v>
      </c>
    </row>
    <row r="25" spans="1:9" s="9" customFormat="1" ht="11.25" customHeight="1" x14ac:dyDescent="0.2">
      <c r="A25" s="57" t="s">
        <v>22</v>
      </c>
      <c r="B25" s="57"/>
      <c r="C25" s="11">
        <f t="shared" si="0"/>
        <v>974</v>
      </c>
      <c r="D25" s="11">
        <v>381</v>
      </c>
      <c r="E25" s="11">
        <v>272</v>
      </c>
      <c r="F25" s="11">
        <v>109</v>
      </c>
      <c r="G25" s="11">
        <v>593</v>
      </c>
      <c r="H25" s="11">
        <v>360</v>
      </c>
      <c r="I25" s="11">
        <v>233</v>
      </c>
    </row>
    <row r="26" spans="1:9" s="13" customFormat="1" ht="11.25" customHeight="1" x14ac:dyDescent="0.2">
      <c r="A26" s="54" t="s">
        <v>23</v>
      </c>
      <c r="B26" s="54"/>
      <c r="C26" s="15">
        <f t="shared" si="0"/>
        <v>308</v>
      </c>
      <c r="D26" s="15">
        <v>148</v>
      </c>
      <c r="E26" s="19">
        <v>100</v>
      </c>
      <c r="F26" s="19">
        <v>48</v>
      </c>
      <c r="G26" s="19">
        <v>160</v>
      </c>
      <c r="H26" s="19">
        <v>82</v>
      </c>
      <c r="I26" s="19">
        <v>78</v>
      </c>
    </row>
    <row r="27" spans="1:9" s="13" customFormat="1" ht="11.25" customHeight="1" x14ac:dyDescent="0.2">
      <c r="A27" s="54" t="s">
        <v>24</v>
      </c>
      <c r="B27" s="54"/>
      <c r="C27" s="15">
        <f t="shared" si="0"/>
        <v>431</v>
      </c>
      <c r="D27" s="15">
        <v>109</v>
      </c>
      <c r="E27" s="15">
        <v>84</v>
      </c>
      <c r="F27" s="15">
        <v>25</v>
      </c>
      <c r="G27" s="15">
        <v>322</v>
      </c>
      <c r="H27" s="15">
        <v>191</v>
      </c>
      <c r="I27" s="15">
        <v>131</v>
      </c>
    </row>
    <row r="28" spans="1:9" s="13" customFormat="1" ht="11.25" customHeight="1" x14ac:dyDescent="0.2">
      <c r="A28" s="54" t="s">
        <v>25</v>
      </c>
      <c r="B28" s="54"/>
      <c r="C28" s="15">
        <f t="shared" si="0"/>
        <v>94</v>
      </c>
      <c r="D28" s="15">
        <v>52</v>
      </c>
      <c r="E28" s="15">
        <v>37</v>
      </c>
      <c r="F28" s="15">
        <v>15</v>
      </c>
      <c r="G28" s="15">
        <v>42</v>
      </c>
      <c r="H28" s="15">
        <v>30</v>
      </c>
      <c r="I28" s="15">
        <v>12</v>
      </c>
    </row>
    <row r="29" spans="1:9" s="13" customFormat="1" ht="11.25" customHeight="1" x14ac:dyDescent="0.2">
      <c r="A29" s="54" t="s">
        <v>26</v>
      </c>
      <c r="B29" s="54"/>
      <c r="C29" s="15">
        <f t="shared" si="0"/>
        <v>47</v>
      </c>
      <c r="D29" s="15">
        <v>23</v>
      </c>
      <c r="E29" s="15">
        <v>18</v>
      </c>
      <c r="F29" s="15">
        <v>5</v>
      </c>
      <c r="G29" s="15">
        <v>24</v>
      </c>
      <c r="H29" s="15">
        <v>18</v>
      </c>
      <c r="I29" s="15">
        <v>6</v>
      </c>
    </row>
    <row r="30" spans="1:9" s="13" customFormat="1" ht="11.25" customHeight="1" x14ac:dyDescent="0.2">
      <c r="A30" s="54" t="s">
        <v>27</v>
      </c>
      <c r="B30" s="54"/>
      <c r="C30" s="15">
        <f t="shared" si="0"/>
        <v>29</v>
      </c>
      <c r="D30" s="15">
        <v>20</v>
      </c>
      <c r="E30" s="15">
        <v>15</v>
      </c>
      <c r="F30" s="15">
        <v>5</v>
      </c>
      <c r="G30" s="15">
        <v>9</v>
      </c>
      <c r="H30" s="15">
        <v>8</v>
      </c>
      <c r="I30" s="15">
        <v>1</v>
      </c>
    </row>
    <row r="31" spans="1:9" s="13" customFormat="1" ht="11.25" customHeight="1" x14ac:dyDescent="0.2">
      <c r="A31" s="55" t="s">
        <v>28</v>
      </c>
      <c r="B31" s="55"/>
      <c r="C31" s="20">
        <f t="shared" si="0"/>
        <v>65</v>
      </c>
      <c r="D31" s="20">
        <v>29</v>
      </c>
      <c r="E31" s="12">
        <v>18</v>
      </c>
      <c r="F31" s="12">
        <v>11</v>
      </c>
      <c r="G31" s="12">
        <v>36</v>
      </c>
      <c r="H31" s="12">
        <v>31</v>
      </c>
      <c r="I31" s="21">
        <v>5</v>
      </c>
    </row>
    <row r="32" spans="1:9" s="22" customFormat="1" ht="5.25" customHeight="1" x14ac:dyDescent="0.15">
      <c r="A32" s="56"/>
      <c r="B32" s="56"/>
      <c r="C32" s="56"/>
      <c r="D32" s="56"/>
      <c r="E32" s="56"/>
      <c r="F32" s="56"/>
      <c r="G32" s="56"/>
      <c r="H32" s="56"/>
      <c r="I32" s="56"/>
    </row>
    <row r="33" spans="1:9" s="23" customFormat="1" ht="11.25" x14ac:dyDescent="0.2">
      <c r="A33" s="53" t="s">
        <v>73</v>
      </c>
      <c r="B33" s="52"/>
      <c r="C33" s="52"/>
      <c r="D33" s="52"/>
      <c r="E33" s="52"/>
      <c r="F33" s="52"/>
      <c r="G33" s="52"/>
      <c r="H33" s="52"/>
      <c r="I33" s="52"/>
    </row>
    <row r="34" spans="1:9" s="22" customFormat="1" ht="5.25" customHeight="1" x14ac:dyDescent="0.15">
      <c r="A34" s="56"/>
      <c r="B34" s="56"/>
      <c r="C34" s="56"/>
      <c r="D34" s="56"/>
      <c r="E34" s="56"/>
      <c r="F34" s="56"/>
      <c r="G34" s="56"/>
      <c r="H34" s="56"/>
      <c r="I34" s="56"/>
    </row>
    <row r="35" spans="1:9" s="24" customFormat="1" ht="11.25" customHeight="1" x14ac:dyDescent="0.2">
      <c r="A35" s="72" t="s">
        <v>30</v>
      </c>
      <c r="B35" s="72"/>
      <c r="C35" s="72"/>
      <c r="D35" s="72"/>
      <c r="E35" s="72"/>
      <c r="F35" s="72"/>
      <c r="G35" s="72"/>
      <c r="H35" s="72"/>
      <c r="I35" s="72"/>
    </row>
    <row r="36" spans="1:9" s="24" customFormat="1" ht="11.25" customHeight="1" x14ac:dyDescent="0.2">
      <c r="A36" s="72" t="s">
        <v>40</v>
      </c>
      <c r="B36" s="72"/>
      <c r="C36" s="72"/>
      <c r="D36" s="72"/>
      <c r="E36" s="72"/>
      <c r="F36" s="72"/>
      <c r="G36" s="72"/>
      <c r="H36" s="72"/>
      <c r="I36" s="72"/>
    </row>
  </sheetData>
  <mergeCells count="40">
    <mergeCell ref="A34:I34"/>
    <mergeCell ref="A35:I35"/>
    <mergeCell ref="A36:I36"/>
    <mergeCell ref="A30:B30"/>
    <mergeCell ref="A31:B31"/>
    <mergeCell ref="A32:I32"/>
    <mergeCell ref="A33:I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3:B13"/>
    <mergeCell ref="A7:I7"/>
    <mergeCell ref="A8:B8"/>
    <mergeCell ref="A9:B9"/>
    <mergeCell ref="A10:B10"/>
    <mergeCell ref="A6:B6"/>
    <mergeCell ref="D6:F6"/>
    <mergeCell ref="G6:I6"/>
    <mergeCell ref="A11:B11"/>
    <mergeCell ref="A12:B12"/>
    <mergeCell ref="A1:I1"/>
    <mergeCell ref="A2:I2"/>
    <mergeCell ref="A3:I3"/>
    <mergeCell ref="A4:I4"/>
    <mergeCell ref="A5:B5"/>
    <mergeCell ref="D5:F5"/>
    <mergeCell ref="G5:I5"/>
  </mergeCells>
  <phoneticPr fontId="0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I28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3.570312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59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6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7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11">
        <f>D9+G9</f>
        <v>731</v>
      </c>
      <c r="D9" s="11">
        <v>363</v>
      </c>
      <c r="E9" s="11">
        <v>265</v>
      </c>
      <c r="F9" s="11">
        <v>98</v>
      </c>
      <c r="G9" s="11">
        <v>368</v>
      </c>
      <c r="H9" s="11">
        <v>241</v>
      </c>
      <c r="I9" s="11">
        <v>127</v>
      </c>
    </row>
    <row r="10" spans="1:9" s="13" customFormat="1" ht="11.25" customHeight="1" x14ac:dyDescent="0.2">
      <c r="A10" s="54" t="s">
        <v>7</v>
      </c>
      <c r="B10" s="54"/>
      <c r="C10" s="15">
        <v>187</v>
      </c>
      <c r="D10" s="15">
        <v>90</v>
      </c>
      <c r="E10" s="15">
        <v>65</v>
      </c>
      <c r="F10" s="15">
        <v>25</v>
      </c>
      <c r="G10" s="15">
        <v>97</v>
      </c>
      <c r="H10" s="15">
        <v>69</v>
      </c>
      <c r="I10" s="15">
        <v>28</v>
      </c>
    </row>
    <row r="11" spans="1:9" s="9" customFormat="1" ht="11.25" customHeight="1" x14ac:dyDescent="0.2">
      <c r="A11" s="57" t="s">
        <v>31</v>
      </c>
      <c r="B11" s="57"/>
      <c r="C11" s="10">
        <f t="shared" ref="C11:C23" si="0">D11+G11</f>
        <v>5340</v>
      </c>
      <c r="D11" s="16">
        <v>2413</v>
      </c>
      <c r="E11" s="16">
        <v>1704</v>
      </c>
      <c r="F11" s="16">
        <v>709</v>
      </c>
      <c r="G11" s="16">
        <v>2927</v>
      </c>
      <c r="H11" s="16">
        <v>2040</v>
      </c>
      <c r="I11" s="16">
        <v>887</v>
      </c>
    </row>
    <row r="12" spans="1:9" s="13" customFormat="1" ht="11.25" customHeight="1" x14ac:dyDescent="0.2">
      <c r="A12" s="54" t="s">
        <v>32</v>
      </c>
      <c r="B12" s="54"/>
      <c r="C12" s="17">
        <f t="shared" si="0"/>
        <v>3038</v>
      </c>
      <c r="D12" s="15">
        <v>997</v>
      </c>
      <c r="E12" s="15">
        <v>749</v>
      </c>
      <c r="F12" s="15">
        <v>248</v>
      </c>
      <c r="G12" s="18">
        <v>2041</v>
      </c>
      <c r="H12" s="18">
        <v>1538</v>
      </c>
      <c r="I12" s="15">
        <v>503</v>
      </c>
    </row>
    <row r="13" spans="1:9" s="13" customFormat="1" ht="11.25" customHeight="1" x14ac:dyDescent="0.2">
      <c r="A13" s="54" t="s">
        <v>33</v>
      </c>
      <c r="B13" s="54"/>
      <c r="C13" s="17">
        <f t="shared" si="0"/>
        <v>2302</v>
      </c>
      <c r="D13" s="18">
        <v>1416</v>
      </c>
      <c r="E13" s="15">
        <v>955</v>
      </c>
      <c r="F13" s="15">
        <v>461</v>
      </c>
      <c r="G13" s="17">
        <v>886</v>
      </c>
      <c r="H13" s="15">
        <v>502</v>
      </c>
      <c r="I13" s="15">
        <v>384</v>
      </c>
    </row>
    <row r="14" spans="1:9" s="9" customFormat="1" ht="11.25" customHeight="1" x14ac:dyDescent="0.2">
      <c r="A14" s="57" t="s">
        <v>16</v>
      </c>
      <c r="B14" s="57"/>
      <c r="C14" s="11">
        <f t="shared" si="0"/>
        <v>731</v>
      </c>
      <c r="D14" s="11">
        <v>363</v>
      </c>
      <c r="E14" s="11">
        <v>265</v>
      </c>
      <c r="F14" s="11">
        <v>98</v>
      </c>
      <c r="G14" s="11">
        <v>368</v>
      </c>
      <c r="H14" s="11">
        <v>241</v>
      </c>
      <c r="I14" s="11">
        <v>127</v>
      </c>
    </row>
    <row r="15" spans="1:9" s="13" customFormat="1" ht="11.25" customHeight="1" x14ac:dyDescent="0.2">
      <c r="A15" s="54" t="s">
        <v>17</v>
      </c>
      <c r="B15" s="54"/>
      <c r="C15" s="15">
        <f t="shared" si="0"/>
        <v>439</v>
      </c>
      <c r="D15" s="15">
        <v>174</v>
      </c>
      <c r="E15" s="15">
        <v>128</v>
      </c>
      <c r="F15" s="15">
        <v>46</v>
      </c>
      <c r="G15" s="15">
        <v>265</v>
      </c>
      <c r="H15" s="15">
        <v>187</v>
      </c>
      <c r="I15" s="15">
        <v>78</v>
      </c>
    </row>
    <row r="16" spans="1:9" s="13" customFormat="1" ht="11.25" customHeight="1" x14ac:dyDescent="0.2">
      <c r="A16" s="54" t="s">
        <v>18</v>
      </c>
      <c r="B16" s="54"/>
      <c r="C16" s="15">
        <f t="shared" si="0"/>
        <v>224</v>
      </c>
      <c r="D16" s="15">
        <v>143</v>
      </c>
      <c r="E16" s="15">
        <v>102</v>
      </c>
      <c r="F16" s="15">
        <v>41</v>
      </c>
      <c r="G16" s="15">
        <v>81</v>
      </c>
      <c r="H16" s="15">
        <v>43</v>
      </c>
      <c r="I16" s="15">
        <v>38</v>
      </c>
    </row>
    <row r="17" spans="1:9" s="13" customFormat="1" ht="11.25" customHeight="1" x14ac:dyDescent="0.2">
      <c r="A17" s="54" t="s">
        <v>19</v>
      </c>
      <c r="B17" s="54"/>
      <c r="C17" s="15">
        <f t="shared" si="0"/>
        <v>68</v>
      </c>
      <c r="D17" s="15">
        <v>46</v>
      </c>
      <c r="E17" s="15">
        <v>35</v>
      </c>
      <c r="F17" s="15">
        <v>11</v>
      </c>
      <c r="G17" s="15">
        <v>22</v>
      </c>
      <c r="H17" s="15">
        <v>11</v>
      </c>
      <c r="I17" s="15">
        <v>11</v>
      </c>
    </row>
    <row r="18" spans="1:9" s="9" customFormat="1" ht="11.25" customHeight="1" x14ac:dyDescent="0.2">
      <c r="A18" s="57" t="s">
        <v>22</v>
      </c>
      <c r="B18" s="57"/>
      <c r="C18" s="11">
        <f t="shared" si="0"/>
        <v>731</v>
      </c>
      <c r="D18" s="11">
        <v>363</v>
      </c>
      <c r="E18" s="11">
        <v>265</v>
      </c>
      <c r="F18" s="11">
        <v>98</v>
      </c>
      <c r="G18" s="11">
        <v>368</v>
      </c>
      <c r="H18" s="11">
        <v>241</v>
      </c>
      <c r="I18" s="11">
        <v>127</v>
      </c>
    </row>
    <row r="19" spans="1:9" s="13" customFormat="1" ht="11.25" customHeight="1" x14ac:dyDescent="0.2">
      <c r="A19" s="54" t="s">
        <v>34</v>
      </c>
      <c r="B19" s="54"/>
      <c r="C19" s="15">
        <f t="shared" si="0"/>
        <v>307</v>
      </c>
      <c r="D19" s="19">
        <v>165</v>
      </c>
      <c r="E19" s="19">
        <v>116</v>
      </c>
      <c r="F19" s="19">
        <v>49</v>
      </c>
      <c r="G19" s="19">
        <v>142</v>
      </c>
      <c r="H19" s="19">
        <v>77</v>
      </c>
      <c r="I19" s="19">
        <v>65</v>
      </c>
    </row>
    <row r="20" spans="1:9" s="13" customFormat="1" ht="11.25" customHeight="1" x14ac:dyDescent="0.2">
      <c r="A20" s="54" t="s">
        <v>24</v>
      </c>
      <c r="B20" s="54"/>
      <c r="C20" s="15">
        <f t="shared" si="0"/>
        <v>290</v>
      </c>
      <c r="D20" s="15">
        <v>113</v>
      </c>
      <c r="E20" s="15">
        <v>87</v>
      </c>
      <c r="F20" s="15">
        <v>26</v>
      </c>
      <c r="G20" s="15">
        <v>177</v>
      </c>
      <c r="H20" s="15">
        <v>132</v>
      </c>
      <c r="I20" s="15">
        <v>45</v>
      </c>
    </row>
    <row r="21" spans="1:9" s="13" customFormat="1" ht="11.25" customHeight="1" x14ac:dyDescent="0.2">
      <c r="A21" s="54" t="s">
        <v>25</v>
      </c>
      <c r="B21" s="54"/>
      <c r="C21" s="15">
        <f t="shared" si="0"/>
        <v>61</v>
      </c>
      <c r="D21" s="15">
        <v>36</v>
      </c>
      <c r="E21" s="15">
        <v>25</v>
      </c>
      <c r="F21" s="15">
        <v>11</v>
      </c>
      <c r="G21" s="15">
        <v>25</v>
      </c>
      <c r="H21" s="15">
        <v>17</v>
      </c>
      <c r="I21" s="15">
        <v>8</v>
      </c>
    </row>
    <row r="22" spans="1:9" s="13" customFormat="1" ht="11.25" customHeight="1" x14ac:dyDescent="0.2">
      <c r="A22" s="54" t="s">
        <v>35</v>
      </c>
      <c r="B22" s="54"/>
      <c r="C22" s="15">
        <f t="shared" si="0"/>
        <v>50</v>
      </c>
      <c r="D22" s="15">
        <v>32</v>
      </c>
      <c r="E22" s="15">
        <v>27</v>
      </c>
      <c r="F22" s="15">
        <v>5</v>
      </c>
      <c r="G22" s="15">
        <v>18</v>
      </c>
      <c r="H22" s="15">
        <v>10</v>
      </c>
      <c r="I22" s="15">
        <v>8</v>
      </c>
    </row>
    <row r="23" spans="1:9" s="13" customFormat="1" ht="11.25" customHeight="1" x14ac:dyDescent="0.2">
      <c r="A23" s="55" t="s">
        <v>28</v>
      </c>
      <c r="B23" s="55"/>
      <c r="C23" s="20">
        <f t="shared" si="0"/>
        <v>23</v>
      </c>
      <c r="D23" s="12">
        <v>17</v>
      </c>
      <c r="E23" s="12">
        <v>10</v>
      </c>
      <c r="F23" s="12">
        <v>7</v>
      </c>
      <c r="G23" s="12">
        <v>6</v>
      </c>
      <c r="H23" s="12">
        <v>5</v>
      </c>
      <c r="I23" s="21">
        <v>1</v>
      </c>
    </row>
    <row r="24" spans="1:9" s="22" customFormat="1" ht="5.25" x14ac:dyDescent="0.15">
      <c r="A24" s="56"/>
      <c r="B24" s="56"/>
      <c r="C24" s="56"/>
      <c r="D24" s="56"/>
      <c r="E24" s="56"/>
      <c r="F24" s="56"/>
      <c r="G24" s="56"/>
      <c r="H24" s="56"/>
      <c r="I24" s="56"/>
    </row>
    <row r="25" spans="1:9" s="23" customFormat="1" ht="11.25" x14ac:dyDescent="0.2">
      <c r="A25" s="53" t="s">
        <v>73</v>
      </c>
      <c r="B25" s="52"/>
      <c r="C25" s="52"/>
      <c r="D25" s="52"/>
      <c r="E25" s="52"/>
      <c r="F25" s="52"/>
      <c r="G25" s="52"/>
      <c r="H25" s="52"/>
      <c r="I25" s="52"/>
    </row>
    <row r="26" spans="1:9" s="22" customFormat="1" ht="5.25" x14ac:dyDescent="0.15">
      <c r="A26" s="56"/>
      <c r="B26" s="56"/>
      <c r="C26" s="56"/>
      <c r="D26" s="56"/>
      <c r="E26" s="56"/>
      <c r="F26" s="56"/>
      <c r="G26" s="56"/>
      <c r="H26" s="56"/>
      <c r="I26" s="56"/>
    </row>
    <row r="27" spans="1:9" s="24" customFormat="1" ht="11.25" customHeight="1" x14ac:dyDescent="0.2">
      <c r="A27" s="72" t="s">
        <v>37</v>
      </c>
      <c r="B27" s="72"/>
      <c r="C27" s="72"/>
      <c r="D27" s="72"/>
      <c r="E27" s="72"/>
      <c r="F27" s="72"/>
      <c r="G27" s="72"/>
      <c r="H27" s="72"/>
      <c r="I27" s="72"/>
    </row>
    <row r="28" spans="1:9" s="24" customFormat="1" ht="11.25" customHeight="1" x14ac:dyDescent="0.2">
      <c r="A28" s="72" t="s">
        <v>40</v>
      </c>
      <c r="B28" s="72"/>
      <c r="C28" s="72"/>
      <c r="D28" s="72"/>
      <c r="E28" s="72"/>
      <c r="F28" s="72"/>
      <c r="G28" s="72"/>
      <c r="H28" s="72"/>
      <c r="I28" s="72"/>
    </row>
  </sheetData>
  <mergeCells count="32">
    <mergeCell ref="A27:I27"/>
    <mergeCell ref="A28:I28"/>
    <mergeCell ref="A23:B23"/>
    <mergeCell ref="A24:I24"/>
    <mergeCell ref="A25:I25"/>
    <mergeCell ref="A26:I26"/>
    <mergeCell ref="A19:B19"/>
    <mergeCell ref="A20:B20"/>
    <mergeCell ref="A21:B21"/>
    <mergeCell ref="A22:B22"/>
    <mergeCell ref="A15:B15"/>
    <mergeCell ref="A16:B16"/>
    <mergeCell ref="A17:B17"/>
    <mergeCell ref="A18:B18"/>
    <mergeCell ref="A13:B13"/>
    <mergeCell ref="A14:B14"/>
    <mergeCell ref="A7:I7"/>
    <mergeCell ref="A8:B8"/>
    <mergeCell ref="A9:B9"/>
    <mergeCell ref="A10:B10"/>
    <mergeCell ref="A6:B6"/>
    <mergeCell ref="D6:F6"/>
    <mergeCell ref="G6:I6"/>
    <mergeCell ref="A11:B11"/>
    <mergeCell ref="A12:B12"/>
    <mergeCell ref="A1:I1"/>
    <mergeCell ref="A2:I2"/>
    <mergeCell ref="A3:I3"/>
    <mergeCell ref="A4:I4"/>
    <mergeCell ref="A5:B5"/>
    <mergeCell ref="D5:F5"/>
    <mergeCell ref="G5:I5"/>
  </mergeCells>
  <phoneticPr fontId="0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I28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3.570312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60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6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7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11">
        <v>775</v>
      </c>
      <c r="D9" s="11">
        <v>370</v>
      </c>
      <c r="E9" s="11">
        <v>273</v>
      </c>
      <c r="F9" s="11">
        <v>97</v>
      </c>
      <c r="G9" s="11">
        <v>405</v>
      </c>
      <c r="H9" s="11">
        <v>236</v>
      </c>
      <c r="I9" s="11">
        <v>169</v>
      </c>
    </row>
    <row r="10" spans="1:9" s="13" customFormat="1" ht="11.25" customHeight="1" x14ac:dyDescent="0.2">
      <c r="A10" s="54" t="s">
        <v>7</v>
      </c>
      <c r="B10" s="54"/>
      <c r="C10" s="15">
        <v>177</v>
      </c>
      <c r="D10" s="15">
        <v>87</v>
      </c>
      <c r="E10" s="15">
        <v>65</v>
      </c>
      <c r="F10" s="15">
        <v>22</v>
      </c>
      <c r="G10" s="15">
        <v>90</v>
      </c>
      <c r="H10" s="15">
        <v>69</v>
      </c>
      <c r="I10" s="15">
        <v>21</v>
      </c>
    </row>
    <row r="11" spans="1:9" s="9" customFormat="1" ht="11.25" customHeight="1" x14ac:dyDescent="0.2">
      <c r="A11" s="57" t="s">
        <v>31</v>
      </c>
      <c r="B11" s="57"/>
      <c r="C11" s="10">
        <v>5479</v>
      </c>
      <c r="D11" s="16">
        <v>2265</v>
      </c>
      <c r="E11" s="16">
        <v>1581</v>
      </c>
      <c r="F11" s="16">
        <v>684</v>
      </c>
      <c r="G11" s="16">
        <v>3214</v>
      </c>
      <c r="H11" s="16">
        <v>2028</v>
      </c>
      <c r="I11" s="16">
        <v>1186</v>
      </c>
    </row>
    <row r="12" spans="1:9" s="13" customFormat="1" ht="11.25" customHeight="1" x14ac:dyDescent="0.2">
      <c r="A12" s="54" t="s">
        <v>32</v>
      </c>
      <c r="B12" s="54"/>
      <c r="C12" s="17">
        <v>3045</v>
      </c>
      <c r="D12" s="15">
        <v>830</v>
      </c>
      <c r="E12" s="15">
        <v>560</v>
      </c>
      <c r="F12" s="15">
        <v>270</v>
      </c>
      <c r="G12" s="18">
        <v>2215</v>
      </c>
      <c r="H12" s="18">
        <v>1525</v>
      </c>
      <c r="I12" s="15">
        <v>690</v>
      </c>
    </row>
    <row r="13" spans="1:9" s="13" customFormat="1" ht="11.25" customHeight="1" x14ac:dyDescent="0.2">
      <c r="A13" s="54" t="s">
        <v>33</v>
      </c>
      <c r="B13" s="54"/>
      <c r="C13" s="17">
        <v>2434</v>
      </c>
      <c r="D13" s="18">
        <v>1435</v>
      </c>
      <c r="E13" s="15">
        <v>1021</v>
      </c>
      <c r="F13" s="15">
        <v>414</v>
      </c>
      <c r="G13" s="17">
        <v>999</v>
      </c>
      <c r="H13" s="15">
        <v>503</v>
      </c>
      <c r="I13" s="15">
        <v>496</v>
      </c>
    </row>
    <row r="14" spans="1:9" s="9" customFormat="1" ht="11.25" customHeight="1" x14ac:dyDescent="0.2">
      <c r="A14" s="57" t="s">
        <v>16</v>
      </c>
      <c r="B14" s="57"/>
      <c r="C14" s="11">
        <v>775</v>
      </c>
      <c r="D14" s="11">
        <v>370</v>
      </c>
      <c r="E14" s="11">
        <v>273</v>
      </c>
      <c r="F14" s="11">
        <v>97</v>
      </c>
      <c r="G14" s="11">
        <v>405</v>
      </c>
      <c r="H14" s="11">
        <v>236</v>
      </c>
      <c r="I14" s="11">
        <v>169</v>
      </c>
    </row>
    <row r="15" spans="1:9" s="13" customFormat="1" ht="11.25" customHeight="1" x14ac:dyDescent="0.2">
      <c r="A15" s="54" t="s">
        <v>17</v>
      </c>
      <c r="B15" s="54"/>
      <c r="C15" s="15">
        <v>497</v>
      </c>
      <c r="D15" s="15">
        <v>177</v>
      </c>
      <c r="E15" s="15">
        <v>127</v>
      </c>
      <c r="F15" s="15">
        <v>50</v>
      </c>
      <c r="G15" s="15">
        <v>320</v>
      </c>
      <c r="H15" s="15">
        <v>192</v>
      </c>
      <c r="I15" s="15">
        <v>128</v>
      </c>
    </row>
    <row r="16" spans="1:9" s="13" customFormat="1" ht="11.25" customHeight="1" x14ac:dyDescent="0.2">
      <c r="A16" s="54" t="s">
        <v>18</v>
      </c>
      <c r="B16" s="54"/>
      <c r="C16" s="15">
        <v>197</v>
      </c>
      <c r="D16" s="15">
        <v>135</v>
      </c>
      <c r="E16" s="15">
        <v>102</v>
      </c>
      <c r="F16" s="15">
        <v>33</v>
      </c>
      <c r="G16" s="15">
        <v>62</v>
      </c>
      <c r="H16" s="15">
        <v>36</v>
      </c>
      <c r="I16" s="15">
        <v>26</v>
      </c>
    </row>
    <row r="17" spans="1:9" s="13" customFormat="1" ht="11.25" customHeight="1" x14ac:dyDescent="0.2">
      <c r="A17" s="54" t="s">
        <v>19</v>
      </c>
      <c r="B17" s="54"/>
      <c r="C17" s="15">
        <v>81</v>
      </c>
      <c r="D17" s="15">
        <v>58</v>
      </c>
      <c r="E17" s="15">
        <v>44</v>
      </c>
      <c r="F17" s="15">
        <v>14</v>
      </c>
      <c r="G17" s="15">
        <v>23</v>
      </c>
      <c r="H17" s="15">
        <v>8</v>
      </c>
      <c r="I17" s="15">
        <v>15</v>
      </c>
    </row>
    <row r="18" spans="1:9" s="9" customFormat="1" ht="11.25" customHeight="1" x14ac:dyDescent="0.2">
      <c r="A18" s="57" t="s">
        <v>22</v>
      </c>
      <c r="B18" s="57"/>
      <c r="C18" s="11">
        <v>775</v>
      </c>
      <c r="D18" s="11">
        <v>370</v>
      </c>
      <c r="E18" s="11">
        <v>273</v>
      </c>
      <c r="F18" s="11">
        <v>97</v>
      </c>
      <c r="G18" s="11">
        <v>405</v>
      </c>
      <c r="H18" s="11">
        <v>236</v>
      </c>
      <c r="I18" s="11">
        <v>169</v>
      </c>
    </row>
    <row r="19" spans="1:9" s="13" customFormat="1" ht="11.25" customHeight="1" x14ac:dyDescent="0.2">
      <c r="A19" s="54" t="s">
        <v>34</v>
      </c>
      <c r="B19" s="54"/>
      <c r="C19" s="15">
        <v>267</v>
      </c>
      <c r="D19" s="19">
        <v>152</v>
      </c>
      <c r="E19" s="19">
        <v>106</v>
      </c>
      <c r="F19" s="19">
        <v>46</v>
      </c>
      <c r="G19" s="19">
        <v>115</v>
      </c>
      <c r="H19" s="19">
        <v>65</v>
      </c>
      <c r="I19" s="19">
        <v>50</v>
      </c>
    </row>
    <row r="20" spans="1:9" s="13" customFormat="1" ht="11.25" customHeight="1" x14ac:dyDescent="0.2">
      <c r="A20" s="54" t="s">
        <v>24</v>
      </c>
      <c r="B20" s="54"/>
      <c r="C20" s="15">
        <v>357</v>
      </c>
      <c r="D20" s="15">
        <v>128</v>
      </c>
      <c r="E20" s="15">
        <v>101</v>
      </c>
      <c r="F20" s="15">
        <v>27</v>
      </c>
      <c r="G20" s="15">
        <v>229</v>
      </c>
      <c r="H20" s="15">
        <v>128</v>
      </c>
      <c r="I20" s="15">
        <v>101</v>
      </c>
    </row>
    <row r="21" spans="1:9" s="13" customFormat="1" ht="11.25" customHeight="1" x14ac:dyDescent="0.2">
      <c r="A21" s="54" t="s">
        <v>25</v>
      </c>
      <c r="B21" s="54"/>
      <c r="C21" s="15">
        <v>62</v>
      </c>
      <c r="D21" s="15">
        <v>38</v>
      </c>
      <c r="E21" s="15">
        <v>28</v>
      </c>
      <c r="F21" s="15">
        <v>10</v>
      </c>
      <c r="G21" s="15">
        <v>24</v>
      </c>
      <c r="H21" s="15">
        <v>16</v>
      </c>
      <c r="I21" s="15">
        <v>8</v>
      </c>
    </row>
    <row r="22" spans="1:9" s="13" customFormat="1" ht="11.25" customHeight="1" x14ac:dyDescent="0.2">
      <c r="A22" s="54" t="s">
        <v>35</v>
      </c>
      <c r="B22" s="54"/>
      <c r="C22" s="15">
        <v>50</v>
      </c>
      <c r="D22" s="15">
        <v>39</v>
      </c>
      <c r="E22" s="15">
        <v>30</v>
      </c>
      <c r="F22" s="15">
        <v>9</v>
      </c>
      <c r="G22" s="15">
        <v>11</v>
      </c>
      <c r="H22" s="15">
        <v>6</v>
      </c>
      <c r="I22" s="15">
        <v>5</v>
      </c>
    </row>
    <row r="23" spans="1:9" s="13" customFormat="1" ht="11.25" customHeight="1" x14ac:dyDescent="0.2">
      <c r="A23" s="55" t="s">
        <v>28</v>
      </c>
      <c r="B23" s="55"/>
      <c r="C23" s="20">
        <v>39</v>
      </c>
      <c r="D23" s="12">
        <v>13</v>
      </c>
      <c r="E23" s="12">
        <v>8</v>
      </c>
      <c r="F23" s="12">
        <v>5</v>
      </c>
      <c r="G23" s="12">
        <v>26</v>
      </c>
      <c r="H23" s="12">
        <v>21</v>
      </c>
      <c r="I23" s="21">
        <v>5</v>
      </c>
    </row>
    <row r="24" spans="1:9" s="22" customFormat="1" ht="5.25" customHeight="1" x14ac:dyDescent="0.15">
      <c r="A24" s="56"/>
      <c r="B24" s="56"/>
      <c r="C24" s="56"/>
      <c r="D24" s="56"/>
      <c r="E24" s="56"/>
      <c r="F24" s="56"/>
      <c r="G24" s="56"/>
      <c r="H24" s="56"/>
      <c r="I24" s="56"/>
    </row>
    <row r="25" spans="1:9" s="23" customFormat="1" ht="11.25" x14ac:dyDescent="0.2">
      <c r="A25" s="53" t="s">
        <v>73</v>
      </c>
      <c r="B25" s="52"/>
      <c r="C25" s="52"/>
      <c r="D25" s="52"/>
      <c r="E25" s="52"/>
      <c r="F25" s="52"/>
      <c r="G25" s="52"/>
      <c r="H25" s="52"/>
      <c r="I25" s="52"/>
    </row>
    <row r="26" spans="1:9" s="22" customFormat="1" ht="5.25" customHeight="1" x14ac:dyDescent="0.15">
      <c r="A26" s="56"/>
      <c r="B26" s="56"/>
      <c r="C26" s="56"/>
      <c r="D26" s="56"/>
      <c r="E26" s="56"/>
      <c r="F26" s="56"/>
      <c r="G26" s="56"/>
      <c r="H26" s="56"/>
      <c r="I26" s="56"/>
    </row>
    <row r="27" spans="1:9" s="24" customFormat="1" ht="11.25" customHeight="1" x14ac:dyDescent="0.2">
      <c r="A27" s="72" t="s">
        <v>36</v>
      </c>
      <c r="B27" s="72"/>
      <c r="C27" s="72"/>
      <c r="D27" s="72"/>
      <c r="E27" s="72"/>
      <c r="F27" s="72"/>
      <c r="G27" s="72"/>
      <c r="H27" s="72"/>
      <c r="I27" s="72"/>
    </row>
    <row r="28" spans="1:9" s="24" customFormat="1" ht="11.25" customHeight="1" x14ac:dyDescent="0.2">
      <c r="A28" s="72" t="s">
        <v>40</v>
      </c>
      <c r="B28" s="72"/>
      <c r="C28" s="72"/>
      <c r="D28" s="72"/>
      <c r="E28" s="72"/>
      <c r="F28" s="72"/>
      <c r="G28" s="72"/>
      <c r="H28" s="72"/>
      <c r="I28" s="72"/>
    </row>
  </sheetData>
  <mergeCells count="32">
    <mergeCell ref="A27:I27"/>
    <mergeCell ref="A28:I28"/>
    <mergeCell ref="A23:B23"/>
    <mergeCell ref="A24:I24"/>
    <mergeCell ref="A25:I25"/>
    <mergeCell ref="A26:I26"/>
    <mergeCell ref="A19:B19"/>
    <mergeCell ref="A20:B20"/>
    <mergeCell ref="A21:B21"/>
    <mergeCell ref="A22:B22"/>
    <mergeCell ref="A15:B15"/>
    <mergeCell ref="A16:B16"/>
    <mergeCell ref="A17:B17"/>
    <mergeCell ref="A18:B18"/>
    <mergeCell ref="A13:B13"/>
    <mergeCell ref="A14:B14"/>
    <mergeCell ref="A7:I7"/>
    <mergeCell ref="A8:B8"/>
    <mergeCell ref="A9:B9"/>
    <mergeCell ref="A10:B10"/>
    <mergeCell ref="A6:B6"/>
    <mergeCell ref="D6:F6"/>
    <mergeCell ref="G6:I6"/>
    <mergeCell ref="A11:B11"/>
    <mergeCell ref="A12:B12"/>
    <mergeCell ref="A1:I1"/>
    <mergeCell ref="A2:I2"/>
    <mergeCell ref="A3:I3"/>
    <mergeCell ref="A4:I4"/>
    <mergeCell ref="A5:B5"/>
    <mergeCell ref="D5:F5"/>
    <mergeCell ref="G5:I5"/>
  </mergeCells>
  <phoneticPr fontId="0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I28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3.570312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58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9"/>
      <c r="C5" s="6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61"/>
      <c r="C6" s="7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11">
        <f t="shared" ref="C9:C23" si="0">SUM(D9+G9)</f>
        <v>720</v>
      </c>
      <c r="D9" s="11">
        <v>353</v>
      </c>
      <c r="E9" s="11">
        <v>255</v>
      </c>
      <c r="F9" s="11">
        <v>98</v>
      </c>
      <c r="G9" s="11">
        <v>367</v>
      </c>
      <c r="H9" s="11">
        <v>240</v>
      </c>
      <c r="I9" s="11">
        <v>127</v>
      </c>
    </row>
    <row r="10" spans="1:9" s="13" customFormat="1" ht="11.25" customHeight="1" x14ac:dyDescent="0.2">
      <c r="A10" s="54" t="s">
        <v>7</v>
      </c>
      <c r="B10" s="54"/>
      <c r="C10" s="15">
        <f t="shared" si="0"/>
        <v>194</v>
      </c>
      <c r="D10" s="15">
        <v>93</v>
      </c>
      <c r="E10" s="15">
        <v>70</v>
      </c>
      <c r="F10" s="15">
        <v>23</v>
      </c>
      <c r="G10" s="15">
        <v>101</v>
      </c>
      <c r="H10" s="15">
        <v>75</v>
      </c>
      <c r="I10" s="15">
        <v>26</v>
      </c>
    </row>
    <row r="11" spans="1:9" s="9" customFormat="1" ht="11.25" customHeight="1" x14ac:dyDescent="0.2">
      <c r="A11" s="57" t="s">
        <v>31</v>
      </c>
      <c r="B11" s="57"/>
      <c r="C11" s="16">
        <f t="shared" si="0"/>
        <v>5106</v>
      </c>
      <c r="D11" s="16">
        <v>2105</v>
      </c>
      <c r="E11" s="16">
        <v>1446</v>
      </c>
      <c r="F11" s="16">
        <v>659</v>
      </c>
      <c r="G11" s="16">
        <v>3001</v>
      </c>
      <c r="H11" s="16">
        <v>2096</v>
      </c>
      <c r="I11" s="16">
        <v>905</v>
      </c>
    </row>
    <row r="12" spans="1:9" s="13" customFormat="1" ht="11.25" customHeight="1" x14ac:dyDescent="0.2">
      <c r="A12" s="54" t="s">
        <v>32</v>
      </c>
      <c r="B12" s="54"/>
      <c r="C12" s="18">
        <f t="shared" si="0"/>
        <v>2675</v>
      </c>
      <c r="D12" s="15">
        <v>687</v>
      </c>
      <c r="E12" s="15">
        <v>531</v>
      </c>
      <c r="F12" s="15">
        <v>156</v>
      </c>
      <c r="G12" s="18">
        <v>1988</v>
      </c>
      <c r="H12" s="18">
        <v>1572</v>
      </c>
      <c r="I12" s="15">
        <v>416</v>
      </c>
    </row>
    <row r="13" spans="1:9" s="13" customFormat="1" ht="11.25" customHeight="1" x14ac:dyDescent="0.2">
      <c r="A13" s="54" t="s">
        <v>33</v>
      </c>
      <c r="B13" s="54"/>
      <c r="C13" s="18">
        <f t="shared" si="0"/>
        <v>2431</v>
      </c>
      <c r="D13" s="18">
        <v>1418</v>
      </c>
      <c r="E13" s="15">
        <v>915</v>
      </c>
      <c r="F13" s="15">
        <v>503</v>
      </c>
      <c r="G13" s="17">
        <v>1013</v>
      </c>
      <c r="H13" s="15">
        <v>524</v>
      </c>
      <c r="I13" s="15">
        <v>489</v>
      </c>
    </row>
    <row r="14" spans="1:9" s="9" customFormat="1" ht="11.25" customHeight="1" x14ac:dyDescent="0.2">
      <c r="A14" s="57" t="s">
        <v>16</v>
      </c>
      <c r="B14" s="57"/>
      <c r="C14" s="11">
        <f t="shared" si="0"/>
        <v>720</v>
      </c>
      <c r="D14" s="11">
        <v>353</v>
      </c>
      <c r="E14" s="11">
        <v>255</v>
      </c>
      <c r="F14" s="11">
        <v>98</v>
      </c>
      <c r="G14" s="11">
        <v>367</v>
      </c>
      <c r="H14" s="11">
        <v>240</v>
      </c>
      <c r="I14" s="11">
        <v>127</v>
      </c>
    </row>
    <row r="15" spans="1:9" s="13" customFormat="1" ht="11.25" customHeight="1" x14ac:dyDescent="0.2">
      <c r="A15" s="54" t="s">
        <v>17</v>
      </c>
      <c r="B15" s="54"/>
      <c r="C15" s="15">
        <f t="shared" si="0"/>
        <v>391</v>
      </c>
      <c r="D15" s="15">
        <v>138</v>
      </c>
      <c r="E15" s="15">
        <v>98</v>
      </c>
      <c r="F15" s="15">
        <v>40</v>
      </c>
      <c r="G15" s="15">
        <v>253</v>
      </c>
      <c r="H15" s="15">
        <v>187</v>
      </c>
      <c r="I15" s="15">
        <v>66</v>
      </c>
    </row>
    <row r="16" spans="1:9" s="13" customFormat="1" ht="11.25" customHeight="1" x14ac:dyDescent="0.2">
      <c r="A16" s="54" t="s">
        <v>18</v>
      </c>
      <c r="B16" s="54"/>
      <c r="C16" s="15">
        <f t="shared" si="0"/>
        <v>248</v>
      </c>
      <c r="D16" s="15">
        <v>165</v>
      </c>
      <c r="E16" s="15">
        <v>119</v>
      </c>
      <c r="F16" s="15">
        <v>46</v>
      </c>
      <c r="G16" s="15">
        <v>83</v>
      </c>
      <c r="H16" s="15">
        <v>44</v>
      </c>
      <c r="I16" s="15">
        <v>39</v>
      </c>
    </row>
    <row r="17" spans="1:9" s="13" customFormat="1" ht="11.25" customHeight="1" x14ac:dyDescent="0.2">
      <c r="A17" s="54" t="s">
        <v>19</v>
      </c>
      <c r="B17" s="54"/>
      <c r="C17" s="15">
        <f t="shared" si="0"/>
        <v>81</v>
      </c>
      <c r="D17" s="15">
        <v>50</v>
      </c>
      <c r="E17" s="15">
        <v>38</v>
      </c>
      <c r="F17" s="15">
        <v>12</v>
      </c>
      <c r="G17" s="15">
        <v>31</v>
      </c>
      <c r="H17" s="15">
        <v>9</v>
      </c>
      <c r="I17" s="15">
        <v>22</v>
      </c>
    </row>
    <row r="18" spans="1:9" s="9" customFormat="1" ht="11.25" customHeight="1" x14ac:dyDescent="0.2">
      <c r="A18" s="57" t="s">
        <v>22</v>
      </c>
      <c r="B18" s="57"/>
      <c r="C18" s="11">
        <f t="shared" si="0"/>
        <v>720</v>
      </c>
      <c r="D18" s="11">
        <v>353</v>
      </c>
      <c r="E18" s="11">
        <v>255</v>
      </c>
      <c r="F18" s="11">
        <v>98</v>
      </c>
      <c r="G18" s="11">
        <v>367</v>
      </c>
      <c r="H18" s="11">
        <v>240</v>
      </c>
      <c r="I18" s="11">
        <v>127</v>
      </c>
    </row>
    <row r="19" spans="1:9" s="13" customFormat="1" ht="11.25" customHeight="1" x14ac:dyDescent="0.2">
      <c r="A19" s="54" t="s">
        <v>34</v>
      </c>
      <c r="B19" s="54"/>
      <c r="C19" s="19">
        <f t="shared" si="0"/>
        <v>277</v>
      </c>
      <c r="D19" s="19">
        <v>155</v>
      </c>
      <c r="E19" s="19">
        <v>108</v>
      </c>
      <c r="F19" s="19">
        <v>47</v>
      </c>
      <c r="G19" s="19">
        <v>122</v>
      </c>
      <c r="H19" s="19">
        <v>61</v>
      </c>
      <c r="I19" s="19">
        <v>61</v>
      </c>
    </row>
    <row r="20" spans="1:9" s="13" customFormat="1" ht="11.25" customHeight="1" x14ac:dyDescent="0.2">
      <c r="A20" s="54" t="s">
        <v>24</v>
      </c>
      <c r="B20" s="54"/>
      <c r="C20" s="15">
        <f t="shared" si="0"/>
        <v>277</v>
      </c>
      <c r="D20" s="15">
        <v>117</v>
      </c>
      <c r="E20" s="15">
        <v>88</v>
      </c>
      <c r="F20" s="15">
        <v>29</v>
      </c>
      <c r="G20" s="15">
        <v>160</v>
      </c>
      <c r="H20" s="15">
        <v>119</v>
      </c>
      <c r="I20" s="15">
        <v>41</v>
      </c>
    </row>
    <row r="21" spans="1:9" s="13" customFormat="1" ht="11.25" customHeight="1" x14ac:dyDescent="0.2">
      <c r="A21" s="54" t="s">
        <v>25</v>
      </c>
      <c r="B21" s="54"/>
      <c r="C21" s="15">
        <f t="shared" si="0"/>
        <v>58</v>
      </c>
      <c r="D21" s="15">
        <v>20</v>
      </c>
      <c r="E21" s="15">
        <v>16</v>
      </c>
      <c r="F21" s="15">
        <v>4</v>
      </c>
      <c r="G21" s="15">
        <v>38</v>
      </c>
      <c r="H21" s="15">
        <v>22</v>
      </c>
      <c r="I21" s="15">
        <v>16</v>
      </c>
    </row>
    <row r="22" spans="1:9" s="13" customFormat="1" ht="11.25" customHeight="1" x14ac:dyDescent="0.2">
      <c r="A22" s="54" t="s">
        <v>35</v>
      </c>
      <c r="B22" s="54"/>
      <c r="C22" s="15">
        <f t="shared" si="0"/>
        <v>70</v>
      </c>
      <c r="D22" s="15">
        <v>44</v>
      </c>
      <c r="E22" s="15">
        <v>36</v>
      </c>
      <c r="F22" s="15">
        <v>8</v>
      </c>
      <c r="G22" s="15">
        <v>26</v>
      </c>
      <c r="H22" s="15">
        <v>17</v>
      </c>
      <c r="I22" s="15">
        <v>9</v>
      </c>
    </row>
    <row r="23" spans="1:9" s="13" customFormat="1" ht="11.25" customHeight="1" x14ac:dyDescent="0.2">
      <c r="A23" s="55" t="s">
        <v>28</v>
      </c>
      <c r="B23" s="55"/>
      <c r="C23" s="12">
        <f t="shared" si="0"/>
        <v>38</v>
      </c>
      <c r="D23" s="12">
        <v>17</v>
      </c>
      <c r="E23" s="12">
        <v>7</v>
      </c>
      <c r="F23" s="12">
        <v>10</v>
      </c>
      <c r="G23" s="12">
        <v>21</v>
      </c>
      <c r="H23" s="12">
        <v>21</v>
      </c>
      <c r="I23" s="21">
        <v>0</v>
      </c>
    </row>
    <row r="24" spans="1:9" s="22" customFormat="1" ht="5.25" customHeight="1" x14ac:dyDescent="0.15">
      <c r="A24" s="56"/>
      <c r="B24" s="56"/>
      <c r="C24" s="56"/>
      <c r="D24" s="56"/>
      <c r="E24" s="56"/>
      <c r="F24" s="56"/>
      <c r="G24" s="56"/>
      <c r="H24" s="56"/>
      <c r="I24" s="56"/>
    </row>
    <row r="25" spans="1:9" s="23" customFormat="1" ht="11.25" x14ac:dyDescent="0.2">
      <c r="A25" s="53" t="s">
        <v>73</v>
      </c>
      <c r="B25" s="52"/>
      <c r="C25" s="52"/>
      <c r="D25" s="52"/>
      <c r="E25" s="52"/>
      <c r="F25" s="52"/>
      <c r="G25" s="52"/>
      <c r="H25" s="52"/>
      <c r="I25" s="52"/>
    </row>
    <row r="26" spans="1:9" s="22" customFormat="1" ht="5.25" customHeight="1" x14ac:dyDescent="0.15">
      <c r="A26" s="56"/>
      <c r="B26" s="56"/>
      <c r="C26" s="56"/>
      <c r="D26" s="56"/>
      <c r="E26" s="56"/>
      <c r="F26" s="56"/>
      <c r="G26" s="56"/>
      <c r="H26" s="56"/>
      <c r="I26" s="56"/>
    </row>
    <row r="27" spans="1:9" s="24" customFormat="1" ht="11.25" customHeight="1" x14ac:dyDescent="0.2">
      <c r="A27" s="72" t="s">
        <v>38</v>
      </c>
      <c r="B27" s="72"/>
      <c r="C27" s="72"/>
      <c r="D27" s="72"/>
      <c r="E27" s="72"/>
      <c r="F27" s="72"/>
      <c r="G27" s="72"/>
      <c r="H27" s="72"/>
      <c r="I27" s="72"/>
    </row>
    <row r="28" spans="1:9" s="24" customFormat="1" ht="11.25" customHeight="1" x14ac:dyDescent="0.2">
      <c r="A28" s="72" t="s">
        <v>40</v>
      </c>
      <c r="B28" s="72"/>
      <c r="C28" s="72"/>
      <c r="D28" s="72"/>
      <c r="E28" s="72"/>
      <c r="F28" s="72"/>
      <c r="G28" s="72"/>
      <c r="H28" s="72"/>
      <c r="I28" s="72"/>
    </row>
  </sheetData>
  <mergeCells count="32">
    <mergeCell ref="A23:B23"/>
    <mergeCell ref="A27:I27"/>
    <mergeCell ref="A28:I28"/>
    <mergeCell ref="A24:I24"/>
    <mergeCell ref="A25:I25"/>
    <mergeCell ref="A26:I26"/>
    <mergeCell ref="A19:B19"/>
    <mergeCell ref="A20:B20"/>
    <mergeCell ref="A21:B21"/>
    <mergeCell ref="A22:B22"/>
    <mergeCell ref="A15:B15"/>
    <mergeCell ref="A16:B16"/>
    <mergeCell ref="A17:B17"/>
    <mergeCell ref="A18:B18"/>
    <mergeCell ref="A13:B13"/>
    <mergeCell ref="A14:B14"/>
    <mergeCell ref="A7:I7"/>
    <mergeCell ref="A8:B8"/>
    <mergeCell ref="A9:B9"/>
    <mergeCell ref="A10:B10"/>
    <mergeCell ref="A6:B6"/>
    <mergeCell ref="D6:F6"/>
    <mergeCell ref="G6:I6"/>
    <mergeCell ref="A11:B11"/>
    <mergeCell ref="A12:B12"/>
    <mergeCell ref="A1:I1"/>
    <mergeCell ref="A2:I2"/>
    <mergeCell ref="A3:I3"/>
    <mergeCell ref="A4:I4"/>
    <mergeCell ref="A5:B5"/>
    <mergeCell ref="D5:F5"/>
    <mergeCell ref="G5:I5"/>
  </mergeCells>
  <phoneticPr fontId="0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J28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3.5703125" style="1" customWidth="1"/>
    <col min="3" max="9" width="10.7109375" style="2" customWidth="1"/>
  </cols>
  <sheetData>
    <row r="1" spans="1:10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10" x14ac:dyDescent="0.2">
      <c r="A2" s="65" t="s">
        <v>57</v>
      </c>
      <c r="B2" s="65"/>
      <c r="C2" s="65"/>
      <c r="D2" s="65"/>
      <c r="E2" s="65"/>
      <c r="F2" s="65"/>
      <c r="G2" s="65"/>
      <c r="H2" s="65"/>
      <c r="I2" s="65"/>
    </row>
    <row r="3" spans="1:10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10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10" s="5" customFormat="1" ht="12" customHeight="1" x14ac:dyDescent="0.2">
      <c r="A5" s="67"/>
      <c r="B5" s="69"/>
      <c r="C5" s="41" t="s">
        <v>0</v>
      </c>
      <c r="D5" s="68" t="s">
        <v>72</v>
      </c>
      <c r="E5" s="67"/>
      <c r="F5" s="69"/>
      <c r="G5" s="70" t="s">
        <v>56</v>
      </c>
      <c r="H5" s="71"/>
      <c r="I5" s="71"/>
      <c r="J5" s="4"/>
    </row>
    <row r="6" spans="1:10" s="5" customFormat="1" ht="12" customHeight="1" x14ac:dyDescent="0.2">
      <c r="A6" s="58"/>
      <c r="B6" s="61"/>
      <c r="C6" s="40"/>
      <c r="D6" s="59"/>
      <c r="E6" s="60"/>
      <c r="F6" s="61"/>
      <c r="G6" s="59" t="s">
        <v>1</v>
      </c>
      <c r="H6" s="60"/>
      <c r="I6" s="60"/>
      <c r="J6" s="42"/>
    </row>
    <row r="7" spans="1:10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4"/>
    </row>
    <row r="8" spans="1:10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  <c r="J8" s="4"/>
    </row>
    <row r="9" spans="1:10" s="9" customFormat="1" ht="11.25" customHeight="1" x14ac:dyDescent="0.2">
      <c r="A9" s="57" t="s">
        <v>6</v>
      </c>
      <c r="B9" s="57"/>
      <c r="C9" s="11">
        <v>787</v>
      </c>
      <c r="D9" s="11">
        <f t="shared" ref="D9:D23" si="0">E9+F9</f>
        <v>368</v>
      </c>
      <c r="E9" s="11">
        <v>252</v>
      </c>
      <c r="F9" s="11">
        <v>116</v>
      </c>
      <c r="G9" s="11">
        <f>H9+I9</f>
        <v>419</v>
      </c>
      <c r="H9" s="11">
        <v>268</v>
      </c>
      <c r="I9" s="11">
        <v>151</v>
      </c>
      <c r="J9" s="4"/>
    </row>
    <row r="10" spans="1:10" s="13" customFormat="1" ht="11.25" customHeight="1" x14ac:dyDescent="0.2">
      <c r="A10" s="54" t="s">
        <v>7</v>
      </c>
      <c r="B10" s="54"/>
      <c r="C10" s="15">
        <v>168</v>
      </c>
      <c r="D10" s="15">
        <f t="shared" si="0"/>
        <v>81</v>
      </c>
      <c r="E10" s="15">
        <v>54</v>
      </c>
      <c r="F10" s="15">
        <v>27</v>
      </c>
      <c r="G10" s="15">
        <f t="shared" ref="G10:G23" si="1">H10+I10</f>
        <v>87</v>
      </c>
      <c r="H10" s="15">
        <v>66</v>
      </c>
      <c r="I10" s="15">
        <v>21</v>
      </c>
      <c r="J10" s="4"/>
    </row>
    <row r="11" spans="1:10" s="9" customFormat="1" ht="11.25" customHeight="1" x14ac:dyDescent="0.2">
      <c r="A11" s="57" t="s">
        <v>31</v>
      </c>
      <c r="B11" s="57"/>
      <c r="C11" s="16">
        <v>4934</v>
      </c>
      <c r="D11" s="16">
        <f t="shared" si="0"/>
        <v>2098</v>
      </c>
      <c r="E11" s="16">
        <v>1337</v>
      </c>
      <c r="F11" s="16">
        <v>761</v>
      </c>
      <c r="G11" s="16">
        <f t="shared" si="1"/>
        <v>2836</v>
      </c>
      <c r="H11" s="16">
        <v>1864</v>
      </c>
      <c r="I11" s="16">
        <v>972</v>
      </c>
    </row>
    <row r="12" spans="1:10" s="13" customFormat="1" ht="11.25" customHeight="1" x14ac:dyDescent="0.2">
      <c r="A12" s="54" t="s">
        <v>32</v>
      </c>
      <c r="B12" s="54"/>
      <c r="C12" s="18">
        <v>2658</v>
      </c>
      <c r="D12" s="15">
        <f t="shared" si="0"/>
        <v>683</v>
      </c>
      <c r="E12" s="15">
        <v>458</v>
      </c>
      <c r="F12" s="15">
        <v>225</v>
      </c>
      <c r="G12" s="18">
        <f t="shared" si="1"/>
        <v>1975</v>
      </c>
      <c r="H12" s="15">
        <v>1464</v>
      </c>
      <c r="I12" s="18">
        <v>511</v>
      </c>
    </row>
    <row r="13" spans="1:10" s="13" customFormat="1" ht="11.25" customHeight="1" x14ac:dyDescent="0.2">
      <c r="A13" s="54" t="s">
        <v>33</v>
      </c>
      <c r="B13" s="54"/>
      <c r="C13" s="18">
        <v>2276</v>
      </c>
      <c r="D13" s="15">
        <f t="shared" si="0"/>
        <v>1415</v>
      </c>
      <c r="E13" s="15">
        <v>879</v>
      </c>
      <c r="F13" s="18">
        <v>536</v>
      </c>
      <c r="G13" s="15">
        <f t="shared" si="1"/>
        <v>861</v>
      </c>
      <c r="H13" s="15">
        <v>400</v>
      </c>
      <c r="I13" s="15">
        <v>461</v>
      </c>
    </row>
    <row r="14" spans="1:10" s="9" customFormat="1" ht="11.25" customHeight="1" x14ac:dyDescent="0.2">
      <c r="A14" s="57" t="s">
        <v>16</v>
      </c>
      <c r="B14" s="57"/>
      <c r="C14" s="26">
        <v>787</v>
      </c>
      <c r="D14" s="26">
        <f t="shared" si="0"/>
        <v>368</v>
      </c>
      <c r="E14" s="26">
        <v>252</v>
      </c>
      <c r="F14" s="26">
        <v>116</v>
      </c>
      <c r="G14" s="26">
        <f t="shared" si="1"/>
        <v>419</v>
      </c>
      <c r="H14" s="26">
        <v>268</v>
      </c>
      <c r="I14" s="26">
        <v>151</v>
      </c>
    </row>
    <row r="15" spans="1:10" s="13" customFormat="1" ht="11.25" customHeight="1" x14ac:dyDescent="0.2">
      <c r="A15" s="54" t="s">
        <v>17</v>
      </c>
      <c r="B15" s="54"/>
      <c r="C15" s="15">
        <v>395</v>
      </c>
      <c r="D15" s="15">
        <f t="shared" si="0"/>
        <v>105</v>
      </c>
      <c r="E15" s="15">
        <v>68</v>
      </c>
      <c r="F15" s="15">
        <v>37</v>
      </c>
      <c r="G15" s="15">
        <f t="shared" si="1"/>
        <v>290</v>
      </c>
      <c r="H15" s="15">
        <v>198</v>
      </c>
      <c r="I15" s="15">
        <v>92</v>
      </c>
    </row>
    <row r="16" spans="1:10" s="13" customFormat="1" ht="11.25" customHeight="1" x14ac:dyDescent="0.2">
      <c r="A16" s="54" t="s">
        <v>18</v>
      </c>
      <c r="B16" s="54"/>
      <c r="C16" s="15">
        <v>284</v>
      </c>
      <c r="D16" s="15">
        <f t="shared" si="0"/>
        <v>180</v>
      </c>
      <c r="E16" s="15">
        <v>130</v>
      </c>
      <c r="F16" s="15">
        <v>50</v>
      </c>
      <c r="G16" s="15">
        <f t="shared" si="1"/>
        <v>104</v>
      </c>
      <c r="H16" s="15">
        <v>55</v>
      </c>
      <c r="I16" s="15">
        <v>49</v>
      </c>
    </row>
    <row r="17" spans="1:9" s="13" customFormat="1" ht="11.25" customHeight="1" x14ac:dyDescent="0.2">
      <c r="A17" s="54" t="s">
        <v>19</v>
      </c>
      <c r="B17" s="54"/>
      <c r="C17" s="15">
        <v>108</v>
      </c>
      <c r="D17" s="15">
        <f t="shared" si="0"/>
        <v>83</v>
      </c>
      <c r="E17" s="15">
        <v>54</v>
      </c>
      <c r="F17" s="15">
        <v>29</v>
      </c>
      <c r="G17" s="15">
        <f t="shared" si="1"/>
        <v>25</v>
      </c>
      <c r="H17" s="15">
        <v>15</v>
      </c>
      <c r="I17" s="15">
        <v>10</v>
      </c>
    </row>
    <row r="18" spans="1:9" s="9" customFormat="1" ht="11.25" customHeight="1" x14ac:dyDescent="0.2">
      <c r="A18" s="57" t="s">
        <v>22</v>
      </c>
      <c r="B18" s="57"/>
      <c r="C18" s="11">
        <v>787</v>
      </c>
      <c r="D18" s="11">
        <f t="shared" si="0"/>
        <v>368</v>
      </c>
      <c r="E18" s="11">
        <v>252</v>
      </c>
      <c r="F18" s="11">
        <v>116</v>
      </c>
      <c r="G18" s="11">
        <f t="shared" si="1"/>
        <v>419</v>
      </c>
      <c r="H18" s="11">
        <v>268</v>
      </c>
      <c r="I18" s="11">
        <v>151</v>
      </c>
    </row>
    <row r="19" spans="1:9" s="13" customFormat="1" ht="11.25" customHeight="1" x14ac:dyDescent="0.2">
      <c r="A19" s="54" t="s">
        <v>34</v>
      </c>
      <c r="B19" s="54"/>
      <c r="C19" s="19">
        <v>329</v>
      </c>
      <c r="D19" s="19">
        <f t="shared" si="0"/>
        <v>179</v>
      </c>
      <c r="E19" s="19">
        <v>123</v>
      </c>
      <c r="F19" s="19">
        <v>56</v>
      </c>
      <c r="G19" s="19">
        <f t="shared" si="1"/>
        <v>150</v>
      </c>
      <c r="H19" s="19">
        <v>81</v>
      </c>
      <c r="I19" s="19">
        <v>69</v>
      </c>
    </row>
    <row r="20" spans="1:9" s="13" customFormat="1" ht="11.25" customHeight="1" x14ac:dyDescent="0.2">
      <c r="A20" s="54" t="s">
        <v>24</v>
      </c>
      <c r="B20" s="54"/>
      <c r="C20" s="15">
        <v>297</v>
      </c>
      <c r="D20" s="15">
        <f t="shared" si="0"/>
        <v>106</v>
      </c>
      <c r="E20" s="15">
        <v>74</v>
      </c>
      <c r="F20" s="15">
        <v>32</v>
      </c>
      <c r="G20" s="15">
        <f t="shared" si="1"/>
        <v>191</v>
      </c>
      <c r="H20" s="15">
        <v>125</v>
      </c>
      <c r="I20" s="15">
        <v>66</v>
      </c>
    </row>
    <row r="21" spans="1:9" s="13" customFormat="1" ht="11.25" customHeight="1" x14ac:dyDescent="0.2">
      <c r="A21" s="54" t="s">
        <v>25</v>
      </c>
      <c r="B21" s="54"/>
      <c r="C21" s="15">
        <v>47</v>
      </c>
      <c r="D21" s="15">
        <f t="shared" si="0"/>
        <v>27</v>
      </c>
      <c r="E21" s="15">
        <v>21</v>
      </c>
      <c r="F21" s="15">
        <v>6</v>
      </c>
      <c r="G21" s="15">
        <f t="shared" si="1"/>
        <v>20</v>
      </c>
      <c r="H21" s="15">
        <v>17</v>
      </c>
      <c r="I21" s="15">
        <v>3</v>
      </c>
    </row>
    <row r="22" spans="1:9" s="13" customFormat="1" ht="11.25" customHeight="1" x14ac:dyDescent="0.2">
      <c r="A22" s="54" t="s">
        <v>35</v>
      </c>
      <c r="B22" s="54"/>
      <c r="C22" s="15">
        <v>65</v>
      </c>
      <c r="D22" s="15">
        <f t="shared" si="0"/>
        <v>40</v>
      </c>
      <c r="E22" s="15">
        <v>26</v>
      </c>
      <c r="F22" s="15">
        <v>14</v>
      </c>
      <c r="G22" s="15">
        <f t="shared" si="1"/>
        <v>25</v>
      </c>
      <c r="H22" s="15">
        <v>21</v>
      </c>
      <c r="I22" s="15">
        <v>4</v>
      </c>
    </row>
    <row r="23" spans="1:9" s="13" customFormat="1" ht="11.25" customHeight="1" x14ac:dyDescent="0.2">
      <c r="A23" s="55" t="s">
        <v>28</v>
      </c>
      <c r="B23" s="55"/>
      <c r="C23" s="12">
        <v>49</v>
      </c>
      <c r="D23" s="12">
        <f t="shared" si="0"/>
        <v>16</v>
      </c>
      <c r="E23" s="12">
        <v>8</v>
      </c>
      <c r="F23" s="12">
        <v>8</v>
      </c>
      <c r="G23" s="12">
        <f t="shared" si="1"/>
        <v>33</v>
      </c>
      <c r="H23" s="12">
        <v>24</v>
      </c>
      <c r="I23" s="12">
        <v>9</v>
      </c>
    </row>
    <row r="24" spans="1:9" s="22" customFormat="1" ht="5.25" customHeight="1" x14ac:dyDescent="0.15">
      <c r="A24" s="56"/>
      <c r="B24" s="56"/>
      <c r="C24" s="56"/>
      <c r="D24" s="56"/>
      <c r="E24" s="56"/>
      <c r="F24" s="56"/>
      <c r="G24" s="56"/>
      <c r="H24" s="56"/>
      <c r="I24" s="56"/>
    </row>
    <row r="25" spans="1:9" s="23" customFormat="1" ht="11.25" x14ac:dyDescent="0.2">
      <c r="A25" s="53" t="s">
        <v>73</v>
      </c>
      <c r="B25" s="52"/>
      <c r="C25" s="52"/>
      <c r="D25" s="52"/>
      <c r="E25" s="52"/>
      <c r="F25" s="52"/>
      <c r="G25" s="52"/>
      <c r="H25" s="52"/>
      <c r="I25" s="52"/>
    </row>
    <row r="26" spans="1:9" s="22" customFormat="1" ht="5.25" customHeight="1" x14ac:dyDescent="0.15">
      <c r="A26" s="56"/>
      <c r="B26" s="56"/>
      <c r="C26" s="56"/>
      <c r="D26" s="56"/>
      <c r="E26" s="56"/>
      <c r="F26" s="56"/>
      <c r="G26" s="56"/>
      <c r="H26" s="56"/>
      <c r="I26" s="56"/>
    </row>
    <row r="27" spans="1:9" s="24" customFormat="1" ht="11.25" customHeight="1" x14ac:dyDescent="0.2">
      <c r="A27" s="72" t="s">
        <v>39</v>
      </c>
      <c r="B27" s="72"/>
      <c r="C27" s="72"/>
      <c r="D27" s="72"/>
      <c r="E27" s="72"/>
      <c r="F27" s="72"/>
      <c r="G27" s="72"/>
      <c r="H27" s="72"/>
      <c r="I27" s="72"/>
    </row>
    <row r="28" spans="1:9" s="24" customFormat="1" ht="11.25" customHeight="1" x14ac:dyDescent="0.2">
      <c r="A28" s="72" t="s">
        <v>40</v>
      </c>
      <c r="B28" s="72"/>
      <c r="C28" s="72"/>
      <c r="D28" s="72"/>
      <c r="E28" s="72"/>
      <c r="F28" s="72"/>
      <c r="G28" s="72"/>
      <c r="H28" s="72"/>
      <c r="I28" s="72"/>
    </row>
  </sheetData>
  <mergeCells count="32">
    <mergeCell ref="A18:B18"/>
    <mergeCell ref="A14:B14"/>
    <mergeCell ref="A23:B23"/>
    <mergeCell ref="A22:B22"/>
    <mergeCell ref="A21:B21"/>
    <mergeCell ref="A20:B20"/>
    <mergeCell ref="A19:B19"/>
    <mergeCell ref="A12:B12"/>
    <mergeCell ref="A13:B13"/>
    <mergeCell ref="A15:B15"/>
    <mergeCell ref="A16:B16"/>
    <mergeCell ref="A17:B17"/>
    <mergeCell ref="A26:I26"/>
    <mergeCell ref="A27:I27"/>
    <mergeCell ref="A28:I28"/>
    <mergeCell ref="A24:I24"/>
    <mergeCell ref="A25:I25"/>
    <mergeCell ref="A8:B8"/>
    <mergeCell ref="A9:B9"/>
    <mergeCell ref="A11:B11"/>
    <mergeCell ref="A5:B5"/>
    <mergeCell ref="D5:F5"/>
    <mergeCell ref="A6:B6"/>
    <mergeCell ref="D6:F6"/>
    <mergeCell ref="A10:B10"/>
    <mergeCell ref="A1:I1"/>
    <mergeCell ref="A2:I2"/>
    <mergeCell ref="A3:I3"/>
    <mergeCell ref="A4:I4"/>
    <mergeCell ref="A7:I7"/>
    <mergeCell ref="G5:I5"/>
    <mergeCell ref="G6:I6"/>
  </mergeCells>
  <phoneticPr fontId="0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7.8554687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76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46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48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27">
        <v>1172</v>
      </c>
      <c r="D9" s="29">
        <v>752</v>
      </c>
      <c r="E9" s="27">
        <v>551</v>
      </c>
      <c r="F9" s="27">
        <v>201</v>
      </c>
      <c r="G9" s="29">
        <v>420</v>
      </c>
      <c r="H9" s="27">
        <v>202</v>
      </c>
      <c r="I9" s="27">
        <v>218</v>
      </c>
    </row>
    <row r="10" spans="1:9" s="13" customFormat="1" ht="11.25" customHeight="1" x14ac:dyDescent="0.2">
      <c r="A10" s="54" t="s">
        <v>7</v>
      </c>
      <c r="B10" s="54"/>
      <c r="C10" s="30">
        <v>246</v>
      </c>
      <c r="D10" s="30">
        <v>141</v>
      </c>
      <c r="E10" s="30">
        <v>103</v>
      </c>
      <c r="F10" s="30">
        <v>38</v>
      </c>
      <c r="G10" s="30">
        <v>105</v>
      </c>
      <c r="H10" s="30">
        <v>74</v>
      </c>
      <c r="I10" s="30">
        <v>31</v>
      </c>
    </row>
    <row r="11" spans="1:9" s="9" customFormat="1" ht="11.25" customHeight="1" x14ac:dyDescent="0.2">
      <c r="A11" s="57" t="s">
        <v>8</v>
      </c>
      <c r="B11" s="57"/>
      <c r="C11" s="27">
        <v>926</v>
      </c>
      <c r="D11" s="27">
        <v>611</v>
      </c>
      <c r="E11" s="27">
        <v>448</v>
      </c>
      <c r="F11" s="27">
        <v>163</v>
      </c>
      <c r="G11" s="27">
        <v>315</v>
      </c>
      <c r="H11" s="27">
        <v>128</v>
      </c>
      <c r="I11" s="27">
        <v>187</v>
      </c>
    </row>
    <row r="12" spans="1:9" s="13" customFormat="1" ht="11.25" customHeight="1" x14ac:dyDescent="0.2">
      <c r="A12" s="54" t="s">
        <v>9</v>
      </c>
      <c r="B12" s="54"/>
      <c r="C12" s="30">
        <v>135</v>
      </c>
      <c r="D12" s="30">
        <v>94</v>
      </c>
      <c r="E12" s="30">
        <v>60</v>
      </c>
      <c r="F12" s="30">
        <v>34</v>
      </c>
      <c r="G12" s="31">
        <v>41</v>
      </c>
      <c r="H12" s="30">
        <v>13</v>
      </c>
      <c r="I12" s="30">
        <v>28</v>
      </c>
    </row>
    <row r="13" spans="1:9" s="13" customFormat="1" ht="11.25" customHeight="1" x14ac:dyDescent="0.2">
      <c r="A13" s="54" t="s">
        <v>10</v>
      </c>
      <c r="B13" s="54"/>
      <c r="C13" s="30">
        <v>152</v>
      </c>
      <c r="D13" s="30">
        <v>91</v>
      </c>
      <c r="E13" s="30">
        <v>55</v>
      </c>
      <c r="F13" s="30">
        <v>36</v>
      </c>
      <c r="G13" s="31">
        <v>61</v>
      </c>
      <c r="H13" s="32">
        <v>31</v>
      </c>
      <c r="I13" s="30">
        <v>30</v>
      </c>
    </row>
    <row r="14" spans="1:9" s="13" customFormat="1" ht="11.25" customHeight="1" x14ac:dyDescent="0.2">
      <c r="A14" s="54" t="s">
        <v>11</v>
      </c>
      <c r="B14" s="54"/>
      <c r="C14" s="30">
        <v>300</v>
      </c>
      <c r="D14" s="30">
        <v>177</v>
      </c>
      <c r="E14" s="30">
        <v>109</v>
      </c>
      <c r="F14" s="30">
        <v>68</v>
      </c>
      <c r="G14" s="31">
        <v>123</v>
      </c>
      <c r="H14" s="30">
        <v>52</v>
      </c>
      <c r="I14" s="30">
        <v>71</v>
      </c>
    </row>
    <row r="15" spans="1:9" s="13" customFormat="1" ht="11.25" customHeight="1" x14ac:dyDescent="0.2">
      <c r="A15" s="54" t="s">
        <v>12</v>
      </c>
      <c r="B15" s="54"/>
      <c r="C15" s="30">
        <v>26</v>
      </c>
      <c r="D15" s="30">
        <v>3</v>
      </c>
      <c r="E15" s="30">
        <v>2</v>
      </c>
      <c r="F15" s="31">
        <v>1</v>
      </c>
      <c r="G15" s="31">
        <v>23</v>
      </c>
      <c r="H15" s="32">
        <v>6</v>
      </c>
      <c r="I15" s="30">
        <v>17</v>
      </c>
    </row>
    <row r="16" spans="1:9" s="13" customFormat="1" ht="11.25" customHeight="1" x14ac:dyDescent="0.2">
      <c r="A16" s="54" t="s">
        <v>13</v>
      </c>
      <c r="B16" s="54"/>
      <c r="C16" s="30">
        <v>110</v>
      </c>
      <c r="D16" s="30">
        <v>64</v>
      </c>
      <c r="E16" s="30">
        <v>58</v>
      </c>
      <c r="F16" s="30">
        <v>6</v>
      </c>
      <c r="G16" s="31">
        <v>46</v>
      </c>
      <c r="H16" s="30">
        <v>11</v>
      </c>
      <c r="I16" s="30">
        <v>35</v>
      </c>
    </row>
    <row r="17" spans="1:9" s="13" customFormat="1" ht="11.25" customHeight="1" x14ac:dyDescent="0.2">
      <c r="A17" s="47" t="s">
        <v>45</v>
      </c>
      <c r="B17" s="47"/>
      <c r="C17" s="30">
        <v>0</v>
      </c>
      <c r="D17" s="30">
        <v>0</v>
      </c>
      <c r="E17" s="30">
        <v>0</v>
      </c>
      <c r="F17" s="30">
        <v>0</v>
      </c>
      <c r="G17" s="31">
        <v>0</v>
      </c>
      <c r="H17" s="30">
        <v>0</v>
      </c>
      <c r="I17" s="30">
        <v>0</v>
      </c>
    </row>
    <row r="18" spans="1:9" s="13" customFormat="1" ht="11.25" customHeight="1" x14ac:dyDescent="0.2">
      <c r="A18" s="54" t="s">
        <v>14</v>
      </c>
      <c r="B18" s="54"/>
      <c r="C18" s="30">
        <v>36</v>
      </c>
      <c r="D18" s="30">
        <v>25</v>
      </c>
      <c r="E18" s="30">
        <v>25</v>
      </c>
      <c r="F18" s="30">
        <v>0</v>
      </c>
      <c r="G18" s="31">
        <v>11</v>
      </c>
      <c r="H18" s="31">
        <v>10</v>
      </c>
      <c r="I18" s="31">
        <v>1</v>
      </c>
    </row>
    <row r="19" spans="1:9" s="13" customFormat="1" ht="11.25" customHeight="1" x14ac:dyDescent="0.2">
      <c r="A19" s="54" t="s">
        <v>15</v>
      </c>
      <c r="B19" s="54"/>
      <c r="C19" s="30">
        <v>167</v>
      </c>
      <c r="D19" s="30">
        <v>157</v>
      </c>
      <c r="E19" s="30">
        <v>139</v>
      </c>
      <c r="F19" s="30">
        <v>18</v>
      </c>
      <c r="G19" s="31">
        <v>10</v>
      </c>
      <c r="H19" s="30">
        <v>5</v>
      </c>
      <c r="I19" s="30">
        <v>5</v>
      </c>
    </row>
    <row r="20" spans="1:9" s="9" customFormat="1" ht="11.25" customHeight="1" x14ac:dyDescent="0.2">
      <c r="A20" s="57" t="s">
        <v>16</v>
      </c>
      <c r="B20" s="57"/>
      <c r="C20" s="29">
        <v>926</v>
      </c>
      <c r="D20" s="29">
        <v>611</v>
      </c>
      <c r="E20" s="29">
        <v>448</v>
      </c>
      <c r="F20" s="29">
        <v>163</v>
      </c>
      <c r="G20" s="29">
        <v>315</v>
      </c>
      <c r="H20" s="29">
        <v>128</v>
      </c>
      <c r="I20" s="29">
        <v>187</v>
      </c>
    </row>
    <row r="21" spans="1:9" s="13" customFormat="1" ht="11.25" customHeight="1" x14ac:dyDescent="0.2">
      <c r="A21" s="54" t="s">
        <v>17</v>
      </c>
      <c r="B21" s="54"/>
      <c r="C21" s="30">
        <v>223</v>
      </c>
      <c r="D21" s="30">
        <v>106</v>
      </c>
      <c r="E21" s="30">
        <v>79</v>
      </c>
      <c r="F21" s="30">
        <v>27</v>
      </c>
      <c r="G21" s="30">
        <v>117</v>
      </c>
      <c r="H21" s="30">
        <v>69</v>
      </c>
      <c r="I21" s="30">
        <v>48</v>
      </c>
    </row>
    <row r="22" spans="1:9" s="13" customFormat="1" ht="11.25" customHeight="1" x14ac:dyDescent="0.2">
      <c r="A22" s="54" t="s">
        <v>18</v>
      </c>
      <c r="B22" s="54"/>
      <c r="C22" s="30">
        <v>323</v>
      </c>
      <c r="D22" s="30">
        <v>245</v>
      </c>
      <c r="E22" s="30">
        <v>163</v>
      </c>
      <c r="F22" s="30">
        <v>82</v>
      </c>
      <c r="G22" s="30">
        <v>78</v>
      </c>
      <c r="H22" s="30">
        <v>21</v>
      </c>
      <c r="I22" s="30">
        <v>57</v>
      </c>
    </row>
    <row r="23" spans="1:9" s="13" customFormat="1" ht="11.25" customHeight="1" x14ac:dyDescent="0.2">
      <c r="A23" s="54" t="s">
        <v>19</v>
      </c>
      <c r="B23" s="54"/>
      <c r="C23" s="30">
        <v>190</v>
      </c>
      <c r="D23" s="30">
        <v>142</v>
      </c>
      <c r="E23" s="30">
        <v>100</v>
      </c>
      <c r="F23" s="30">
        <v>42</v>
      </c>
      <c r="G23" s="30">
        <v>48</v>
      </c>
      <c r="H23" s="30">
        <v>11</v>
      </c>
      <c r="I23" s="30">
        <v>37</v>
      </c>
    </row>
    <row r="24" spans="1:9" s="13" customFormat="1" ht="11.25" customHeight="1" x14ac:dyDescent="0.2">
      <c r="A24" s="54" t="s">
        <v>48</v>
      </c>
      <c r="B24" s="54"/>
      <c r="C24" s="30">
        <v>124</v>
      </c>
      <c r="D24" s="30">
        <v>76</v>
      </c>
      <c r="E24" s="30">
        <v>66</v>
      </c>
      <c r="F24" s="30">
        <v>10</v>
      </c>
      <c r="G24" s="30">
        <v>48</v>
      </c>
      <c r="H24" s="30">
        <v>9</v>
      </c>
      <c r="I24" s="30">
        <v>39</v>
      </c>
    </row>
    <row r="25" spans="1:9" s="13" customFormat="1" ht="11.25" customHeight="1" x14ac:dyDescent="0.2">
      <c r="A25" s="54" t="s">
        <v>21</v>
      </c>
      <c r="B25" s="54"/>
      <c r="C25" s="30">
        <v>66</v>
      </c>
      <c r="D25" s="30">
        <v>42</v>
      </c>
      <c r="E25" s="30">
        <v>40</v>
      </c>
      <c r="F25" s="30">
        <v>2</v>
      </c>
      <c r="G25" s="30">
        <v>24</v>
      </c>
      <c r="H25" s="30">
        <v>18</v>
      </c>
      <c r="I25" s="31">
        <v>6</v>
      </c>
    </row>
    <row r="26" spans="1:9" s="9" customFormat="1" ht="11.25" customHeight="1" x14ac:dyDescent="0.2">
      <c r="A26" s="57" t="s">
        <v>22</v>
      </c>
      <c r="B26" s="57"/>
      <c r="C26" s="29">
        <v>926</v>
      </c>
      <c r="D26" s="29">
        <v>611</v>
      </c>
      <c r="E26" s="29">
        <v>448</v>
      </c>
      <c r="F26" s="29">
        <v>163</v>
      </c>
      <c r="G26" s="29">
        <v>315</v>
      </c>
      <c r="H26" s="29">
        <v>128</v>
      </c>
      <c r="I26" s="29">
        <v>187</v>
      </c>
    </row>
    <row r="27" spans="1:9" s="13" customFormat="1" ht="11.25" customHeight="1" x14ac:dyDescent="0.2">
      <c r="A27" s="54" t="s">
        <v>23</v>
      </c>
      <c r="B27" s="54"/>
      <c r="C27" s="30">
        <v>164</v>
      </c>
      <c r="D27" s="30">
        <v>107</v>
      </c>
      <c r="E27" s="33">
        <v>69</v>
      </c>
      <c r="F27" s="33">
        <v>38</v>
      </c>
      <c r="G27" s="33">
        <v>57</v>
      </c>
      <c r="H27" s="33">
        <v>19</v>
      </c>
      <c r="I27" s="33">
        <v>38</v>
      </c>
    </row>
    <row r="28" spans="1:9" s="13" customFormat="1" ht="11.25" customHeight="1" x14ac:dyDescent="0.2">
      <c r="A28" s="54" t="s">
        <v>24</v>
      </c>
      <c r="B28" s="54"/>
      <c r="C28" s="30">
        <v>413</v>
      </c>
      <c r="D28" s="30">
        <v>284</v>
      </c>
      <c r="E28" s="30">
        <v>206</v>
      </c>
      <c r="F28" s="30">
        <v>78</v>
      </c>
      <c r="G28" s="33">
        <v>129</v>
      </c>
      <c r="H28" s="30">
        <v>56</v>
      </c>
      <c r="I28" s="30">
        <v>73</v>
      </c>
    </row>
    <row r="29" spans="1:9" s="13" customFormat="1" ht="11.25" customHeight="1" x14ac:dyDescent="0.2">
      <c r="A29" s="47" t="s">
        <v>49</v>
      </c>
      <c r="B29" s="47"/>
      <c r="C29" s="30">
        <v>122</v>
      </c>
      <c r="D29" s="30">
        <v>61</v>
      </c>
      <c r="E29" s="30">
        <v>57</v>
      </c>
      <c r="F29" s="30">
        <v>4</v>
      </c>
      <c r="G29" s="33">
        <v>61</v>
      </c>
      <c r="H29" s="30">
        <v>14</v>
      </c>
      <c r="I29" s="30">
        <v>47</v>
      </c>
    </row>
    <row r="30" spans="1:9" s="13" customFormat="1" ht="11.25" customHeight="1" x14ac:dyDescent="0.2">
      <c r="A30" s="54" t="s">
        <v>25</v>
      </c>
      <c r="B30" s="54"/>
      <c r="C30" s="30">
        <v>75</v>
      </c>
      <c r="D30" s="30">
        <v>46</v>
      </c>
      <c r="E30" s="30">
        <v>34</v>
      </c>
      <c r="F30" s="30">
        <v>12</v>
      </c>
      <c r="G30" s="33">
        <v>29</v>
      </c>
      <c r="H30" s="30">
        <v>13</v>
      </c>
      <c r="I30" s="30">
        <v>16</v>
      </c>
    </row>
    <row r="31" spans="1:9" s="13" customFormat="1" ht="11.25" customHeight="1" x14ac:dyDescent="0.2">
      <c r="A31" s="54" t="s">
        <v>26</v>
      </c>
      <c r="B31" s="54"/>
      <c r="C31" s="30">
        <v>41</v>
      </c>
      <c r="D31" s="30">
        <v>36</v>
      </c>
      <c r="E31" s="30">
        <v>20</v>
      </c>
      <c r="F31" s="30">
        <v>16</v>
      </c>
      <c r="G31" s="33">
        <v>5</v>
      </c>
      <c r="H31" s="30">
        <v>2</v>
      </c>
      <c r="I31" s="30">
        <v>3</v>
      </c>
    </row>
    <row r="32" spans="1:9" s="13" customFormat="1" ht="11.25" customHeight="1" x14ac:dyDescent="0.2">
      <c r="A32" s="54" t="s">
        <v>27</v>
      </c>
      <c r="B32" s="54"/>
      <c r="C32" s="30">
        <v>14</v>
      </c>
      <c r="D32" s="30">
        <v>6</v>
      </c>
      <c r="E32" s="30">
        <v>4</v>
      </c>
      <c r="F32" s="30">
        <v>2</v>
      </c>
      <c r="G32" s="33">
        <v>8</v>
      </c>
      <c r="H32" s="30">
        <v>6</v>
      </c>
      <c r="I32" s="30">
        <v>2</v>
      </c>
    </row>
    <row r="33" spans="1:9" s="13" customFormat="1" ht="11.25" customHeight="1" x14ac:dyDescent="0.2">
      <c r="A33" s="55" t="s">
        <v>28</v>
      </c>
      <c r="B33" s="55"/>
      <c r="C33" s="34">
        <v>97</v>
      </c>
      <c r="D33" s="34">
        <v>71</v>
      </c>
      <c r="E33" s="34">
        <v>58</v>
      </c>
      <c r="F33" s="34">
        <v>13</v>
      </c>
      <c r="G33" s="34">
        <v>26</v>
      </c>
      <c r="H33" s="34">
        <v>18</v>
      </c>
      <c r="I33" s="35">
        <v>8</v>
      </c>
    </row>
    <row r="34" spans="1:9" s="22" customFormat="1" ht="5.25" customHeight="1" x14ac:dyDescent="0.15">
      <c r="A34" s="56"/>
      <c r="B34" s="56"/>
      <c r="C34" s="56"/>
      <c r="D34" s="56"/>
      <c r="E34" s="56"/>
      <c r="F34" s="56"/>
      <c r="G34" s="56"/>
      <c r="H34" s="56"/>
      <c r="I34" s="56"/>
    </row>
    <row r="35" spans="1:9" s="36" customFormat="1" ht="11.25" x14ac:dyDescent="0.2">
      <c r="A35" s="53" t="s">
        <v>73</v>
      </c>
      <c r="B35" s="52"/>
      <c r="C35" s="52"/>
      <c r="D35" s="52"/>
      <c r="E35" s="52"/>
      <c r="F35" s="52"/>
      <c r="G35" s="52"/>
      <c r="H35" s="52"/>
      <c r="I35" s="52"/>
    </row>
    <row r="36" spans="1:9" s="36" customFormat="1" ht="5.25" customHeight="1" x14ac:dyDescent="0.2">
      <c r="A36" s="52"/>
      <c r="B36" s="52"/>
      <c r="C36" s="52"/>
      <c r="D36" s="52"/>
      <c r="E36" s="52"/>
      <c r="F36" s="52"/>
      <c r="G36" s="52"/>
      <c r="H36" s="52"/>
      <c r="I36" s="52"/>
    </row>
    <row r="37" spans="1:9" s="36" customFormat="1" ht="11.25" customHeight="1" x14ac:dyDescent="0.2">
      <c r="A37" s="53" t="s">
        <v>77</v>
      </c>
      <c r="B37" s="52"/>
      <c r="C37" s="52"/>
      <c r="D37" s="52"/>
      <c r="E37" s="52"/>
      <c r="F37" s="52"/>
      <c r="G37" s="52"/>
      <c r="H37" s="52"/>
      <c r="I37" s="52"/>
    </row>
    <row r="38" spans="1:9" s="36" customFormat="1" ht="11.25" customHeight="1" x14ac:dyDescent="0.2">
      <c r="A38" s="53" t="s">
        <v>40</v>
      </c>
      <c r="B38" s="52"/>
      <c r="C38" s="52"/>
      <c r="D38" s="52"/>
      <c r="E38" s="52"/>
      <c r="F38" s="52"/>
      <c r="G38" s="52"/>
      <c r="H38" s="52"/>
      <c r="I38" s="52"/>
    </row>
    <row r="41" spans="1:9" x14ac:dyDescent="0.2">
      <c r="D41" s="25"/>
      <c r="E41" s="25"/>
      <c r="F41" s="25"/>
      <c r="G41" s="25"/>
      <c r="H41" s="25"/>
      <c r="I41" s="25"/>
    </row>
  </sheetData>
  <mergeCells count="40">
    <mergeCell ref="A1:I1"/>
    <mergeCell ref="A2:I2"/>
    <mergeCell ref="A3:I3"/>
    <mergeCell ref="A4:I4"/>
    <mergeCell ref="A5:B5"/>
    <mergeCell ref="D5:F5"/>
    <mergeCell ref="G5:I5"/>
    <mergeCell ref="A15:B15"/>
    <mergeCell ref="A6:B6"/>
    <mergeCell ref="D6:F6"/>
    <mergeCell ref="G6:I6"/>
    <mergeCell ref="A7:I7"/>
    <mergeCell ref="A8:B8"/>
    <mergeCell ref="A9:B9"/>
    <mergeCell ref="A10:B10"/>
    <mergeCell ref="A11:B11"/>
    <mergeCell ref="A12:B12"/>
    <mergeCell ref="A13:B13"/>
    <mergeCell ref="A14:B14"/>
    <mergeCell ref="A28:B28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6:I36"/>
    <mergeCell ref="A37:I37"/>
    <mergeCell ref="A38:I38"/>
    <mergeCell ref="A30:B30"/>
    <mergeCell ref="A31:B31"/>
    <mergeCell ref="A32:B32"/>
    <mergeCell ref="A33:B33"/>
    <mergeCell ref="A34:I34"/>
    <mergeCell ref="A35:I35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7.8554687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74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45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44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27">
        <v>1100</v>
      </c>
      <c r="D9" s="29">
        <v>671</v>
      </c>
      <c r="E9" s="27">
        <v>480</v>
      </c>
      <c r="F9" s="27">
        <v>191</v>
      </c>
      <c r="G9" s="29">
        <v>429</v>
      </c>
      <c r="H9" s="27">
        <v>200</v>
      </c>
      <c r="I9" s="27">
        <v>229</v>
      </c>
    </row>
    <row r="10" spans="1:9" s="13" customFormat="1" ht="11.25" customHeight="1" x14ac:dyDescent="0.2">
      <c r="A10" s="54" t="s">
        <v>7</v>
      </c>
      <c r="B10" s="54"/>
      <c r="C10" s="30">
        <v>234</v>
      </c>
      <c r="D10" s="30">
        <v>127</v>
      </c>
      <c r="E10" s="30">
        <v>82</v>
      </c>
      <c r="F10" s="30">
        <v>45</v>
      </c>
      <c r="G10" s="30">
        <v>107</v>
      </c>
      <c r="H10" s="30">
        <v>61</v>
      </c>
      <c r="I10" s="30">
        <v>46</v>
      </c>
    </row>
    <row r="11" spans="1:9" s="9" customFormat="1" ht="11.25" customHeight="1" x14ac:dyDescent="0.2">
      <c r="A11" s="57" t="s">
        <v>8</v>
      </c>
      <c r="B11" s="57"/>
      <c r="C11" s="27">
        <v>866</v>
      </c>
      <c r="D11" s="27">
        <v>544</v>
      </c>
      <c r="E11" s="27">
        <v>398</v>
      </c>
      <c r="F11" s="27">
        <v>146</v>
      </c>
      <c r="G11" s="27">
        <v>322</v>
      </c>
      <c r="H11" s="27">
        <v>139</v>
      </c>
      <c r="I11" s="27">
        <v>183</v>
      </c>
    </row>
    <row r="12" spans="1:9" s="13" customFormat="1" ht="11.25" customHeight="1" x14ac:dyDescent="0.2">
      <c r="A12" s="54" t="s">
        <v>9</v>
      </c>
      <c r="B12" s="54"/>
      <c r="C12" s="30">
        <v>119</v>
      </c>
      <c r="D12" s="30">
        <v>72</v>
      </c>
      <c r="E12" s="30">
        <v>42</v>
      </c>
      <c r="F12" s="30">
        <v>30</v>
      </c>
      <c r="G12" s="31">
        <v>47</v>
      </c>
      <c r="H12" s="30">
        <v>19</v>
      </c>
      <c r="I12" s="30">
        <v>28</v>
      </c>
    </row>
    <row r="13" spans="1:9" s="13" customFormat="1" ht="11.25" customHeight="1" x14ac:dyDescent="0.2">
      <c r="A13" s="54" t="s">
        <v>10</v>
      </c>
      <c r="B13" s="54"/>
      <c r="C13" s="30">
        <v>183</v>
      </c>
      <c r="D13" s="30">
        <v>99</v>
      </c>
      <c r="E13" s="30">
        <v>60</v>
      </c>
      <c r="F13" s="30">
        <v>39</v>
      </c>
      <c r="G13" s="31">
        <v>84</v>
      </c>
      <c r="H13" s="32">
        <v>46</v>
      </c>
      <c r="I13" s="30">
        <v>38</v>
      </c>
    </row>
    <row r="14" spans="1:9" s="13" customFormat="1" ht="11.25" customHeight="1" x14ac:dyDescent="0.2">
      <c r="A14" s="54" t="s">
        <v>11</v>
      </c>
      <c r="B14" s="54"/>
      <c r="C14" s="30">
        <v>309</v>
      </c>
      <c r="D14" s="30">
        <v>185</v>
      </c>
      <c r="E14" s="30">
        <v>127</v>
      </c>
      <c r="F14" s="30">
        <v>58</v>
      </c>
      <c r="G14" s="31">
        <v>124</v>
      </c>
      <c r="H14" s="30">
        <v>56</v>
      </c>
      <c r="I14" s="30">
        <v>68</v>
      </c>
    </row>
    <row r="15" spans="1:9" s="13" customFormat="1" ht="11.25" customHeight="1" x14ac:dyDescent="0.2">
      <c r="A15" s="54" t="s">
        <v>12</v>
      </c>
      <c r="B15" s="54"/>
      <c r="C15" s="30">
        <v>22</v>
      </c>
      <c r="D15" s="30">
        <v>2</v>
      </c>
      <c r="E15" s="30">
        <v>1</v>
      </c>
      <c r="F15" s="31">
        <v>1</v>
      </c>
      <c r="G15" s="31">
        <v>20</v>
      </c>
      <c r="H15" s="32">
        <v>5</v>
      </c>
      <c r="I15" s="30">
        <v>15</v>
      </c>
    </row>
    <row r="16" spans="1:9" s="13" customFormat="1" ht="11.25" customHeight="1" x14ac:dyDescent="0.2">
      <c r="A16" s="54" t="s">
        <v>13</v>
      </c>
      <c r="B16" s="54"/>
      <c r="C16" s="30">
        <v>120</v>
      </c>
      <c r="D16" s="30">
        <v>73</v>
      </c>
      <c r="E16" s="30">
        <v>66</v>
      </c>
      <c r="F16" s="30">
        <v>7</v>
      </c>
      <c r="G16" s="31">
        <v>47</v>
      </c>
      <c r="H16" s="30">
        <v>13</v>
      </c>
      <c r="I16" s="30">
        <v>34</v>
      </c>
    </row>
    <row r="17" spans="1:9" s="13" customFormat="1" ht="11.25" customHeight="1" x14ac:dyDescent="0.2">
      <c r="A17" s="43" t="s">
        <v>45</v>
      </c>
      <c r="B17" s="43"/>
      <c r="C17" s="30">
        <v>0</v>
      </c>
      <c r="D17" s="30">
        <v>0</v>
      </c>
      <c r="E17" s="30">
        <v>0</v>
      </c>
      <c r="F17" s="30">
        <v>0</v>
      </c>
      <c r="G17" s="31">
        <v>0</v>
      </c>
      <c r="H17" s="30">
        <v>0</v>
      </c>
      <c r="I17" s="30">
        <v>0</v>
      </c>
    </row>
    <row r="18" spans="1:9" s="13" customFormat="1" ht="11.25" customHeight="1" x14ac:dyDescent="0.2">
      <c r="A18" s="54" t="s">
        <v>14</v>
      </c>
      <c r="B18" s="54"/>
      <c r="C18" s="30">
        <v>7</v>
      </c>
      <c r="D18" s="30">
        <v>7</v>
      </c>
      <c r="E18" s="30">
        <v>6</v>
      </c>
      <c r="F18" s="30">
        <v>1</v>
      </c>
      <c r="G18" s="31">
        <v>0</v>
      </c>
      <c r="H18" s="31">
        <v>0</v>
      </c>
      <c r="I18" s="31">
        <v>0</v>
      </c>
    </row>
    <row r="19" spans="1:9" s="13" customFormat="1" ht="11.25" customHeight="1" x14ac:dyDescent="0.2">
      <c r="A19" s="54" t="s">
        <v>15</v>
      </c>
      <c r="B19" s="54"/>
      <c r="C19" s="30">
        <v>106</v>
      </c>
      <c r="D19" s="30">
        <v>106</v>
      </c>
      <c r="E19" s="30">
        <v>96</v>
      </c>
      <c r="F19" s="30">
        <v>10</v>
      </c>
      <c r="G19" s="31">
        <v>0</v>
      </c>
      <c r="H19" s="30">
        <v>0</v>
      </c>
      <c r="I19" s="30">
        <v>0</v>
      </c>
    </row>
    <row r="20" spans="1:9" s="9" customFormat="1" ht="11.25" customHeight="1" x14ac:dyDescent="0.2">
      <c r="A20" s="57" t="s">
        <v>16</v>
      </c>
      <c r="B20" s="57"/>
      <c r="C20" s="29">
        <v>866</v>
      </c>
      <c r="D20" s="29">
        <v>544</v>
      </c>
      <c r="E20" s="29">
        <v>398</v>
      </c>
      <c r="F20" s="29">
        <v>146</v>
      </c>
      <c r="G20" s="29">
        <v>322</v>
      </c>
      <c r="H20" s="29">
        <v>139</v>
      </c>
      <c r="I20" s="29">
        <v>183</v>
      </c>
    </row>
    <row r="21" spans="1:9" s="13" customFormat="1" ht="11.25" customHeight="1" x14ac:dyDescent="0.2">
      <c r="A21" s="54" t="s">
        <v>17</v>
      </c>
      <c r="B21" s="54"/>
      <c r="C21" s="30">
        <v>225</v>
      </c>
      <c r="D21" s="30">
        <v>93</v>
      </c>
      <c r="E21" s="30">
        <v>68</v>
      </c>
      <c r="F21" s="30">
        <v>25</v>
      </c>
      <c r="G21" s="30">
        <v>132</v>
      </c>
      <c r="H21" s="30">
        <v>76</v>
      </c>
      <c r="I21" s="30">
        <v>56</v>
      </c>
    </row>
    <row r="22" spans="1:9" s="13" customFormat="1" ht="11.25" customHeight="1" x14ac:dyDescent="0.2">
      <c r="A22" s="54" t="s">
        <v>18</v>
      </c>
      <c r="B22" s="54"/>
      <c r="C22" s="30">
        <v>304</v>
      </c>
      <c r="D22" s="30">
        <v>217</v>
      </c>
      <c r="E22" s="30">
        <v>155</v>
      </c>
      <c r="F22" s="30">
        <v>62</v>
      </c>
      <c r="G22" s="30">
        <v>87</v>
      </c>
      <c r="H22" s="30">
        <v>31</v>
      </c>
      <c r="I22" s="30">
        <v>56</v>
      </c>
    </row>
    <row r="23" spans="1:9" s="13" customFormat="1" ht="11.25" customHeight="1" x14ac:dyDescent="0.2">
      <c r="A23" s="54" t="s">
        <v>19</v>
      </c>
      <c r="B23" s="54"/>
      <c r="C23" s="30">
        <v>189</v>
      </c>
      <c r="D23" s="30">
        <v>142</v>
      </c>
      <c r="E23" s="30">
        <v>95</v>
      </c>
      <c r="F23" s="30">
        <v>47</v>
      </c>
      <c r="G23" s="30">
        <v>47</v>
      </c>
      <c r="H23" s="30">
        <v>16</v>
      </c>
      <c r="I23" s="30">
        <v>31</v>
      </c>
    </row>
    <row r="24" spans="1:9" s="13" customFormat="1" ht="11.25" customHeight="1" x14ac:dyDescent="0.2">
      <c r="A24" s="54" t="s">
        <v>48</v>
      </c>
      <c r="B24" s="54"/>
      <c r="C24" s="30">
        <v>132</v>
      </c>
      <c r="D24" s="30">
        <v>77</v>
      </c>
      <c r="E24" s="30">
        <v>66</v>
      </c>
      <c r="F24" s="30">
        <v>11</v>
      </c>
      <c r="G24" s="30">
        <v>55</v>
      </c>
      <c r="H24" s="30">
        <v>15</v>
      </c>
      <c r="I24" s="30">
        <v>40</v>
      </c>
    </row>
    <row r="25" spans="1:9" s="13" customFormat="1" ht="11.25" customHeight="1" x14ac:dyDescent="0.2">
      <c r="A25" s="54" t="s">
        <v>21</v>
      </c>
      <c r="B25" s="54"/>
      <c r="C25" s="30">
        <v>16</v>
      </c>
      <c r="D25" s="30">
        <v>15</v>
      </c>
      <c r="E25" s="30">
        <v>14</v>
      </c>
      <c r="F25" s="30">
        <v>1</v>
      </c>
      <c r="G25" s="30">
        <v>1</v>
      </c>
      <c r="H25" s="30">
        <v>1</v>
      </c>
      <c r="I25" s="31">
        <v>0</v>
      </c>
    </row>
    <row r="26" spans="1:9" s="9" customFormat="1" ht="11.25" customHeight="1" x14ac:dyDescent="0.2">
      <c r="A26" s="57" t="s">
        <v>22</v>
      </c>
      <c r="B26" s="57"/>
      <c r="C26" s="29">
        <v>866</v>
      </c>
      <c r="D26" s="29">
        <v>544</v>
      </c>
      <c r="E26" s="29">
        <v>398</v>
      </c>
      <c r="F26" s="29">
        <v>146</v>
      </c>
      <c r="G26" s="29">
        <v>322</v>
      </c>
      <c r="H26" s="29">
        <v>139</v>
      </c>
      <c r="I26" s="29">
        <v>183</v>
      </c>
    </row>
    <row r="27" spans="1:9" s="13" customFormat="1" ht="11.25" customHeight="1" x14ac:dyDescent="0.2">
      <c r="A27" s="54" t="s">
        <v>23</v>
      </c>
      <c r="B27" s="54"/>
      <c r="C27" s="30">
        <v>194</v>
      </c>
      <c r="D27" s="30">
        <v>113</v>
      </c>
      <c r="E27" s="33">
        <v>70</v>
      </c>
      <c r="F27" s="33">
        <v>43</v>
      </c>
      <c r="G27" s="33">
        <v>81</v>
      </c>
      <c r="H27" s="33">
        <v>45</v>
      </c>
      <c r="I27" s="33">
        <v>36</v>
      </c>
    </row>
    <row r="28" spans="1:9" s="13" customFormat="1" ht="11.25" customHeight="1" x14ac:dyDescent="0.2">
      <c r="A28" s="54" t="s">
        <v>24</v>
      </c>
      <c r="B28" s="54"/>
      <c r="C28" s="30">
        <v>367</v>
      </c>
      <c r="D28" s="30">
        <v>240</v>
      </c>
      <c r="E28" s="30">
        <v>179</v>
      </c>
      <c r="F28" s="30">
        <v>61</v>
      </c>
      <c r="G28" s="33">
        <v>127</v>
      </c>
      <c r="H28" s="30">
        <v>54</v>
      </c>
      <c r="I28" s="30">
        <v>73</v>
      </c>
    </row>
    <row r="29" spans="1:9" s="13" customFormat="1" ht="11.25" customHeight="1" x14ac:dyDescent="0.2">
      <c r="A29" s="43" t="s">
        <v>49</v>
      </c>
      <c r="B29" s="43"/>
      <c r="C29" s="30">
        <v>129</v>
      </c>
      <c r="D29" s="30">
        <v>68</v>
      </c>
      <c r="E29" s="30">
        <v>61</v>
      </c>
      <c r="F29" s="30">
        <v>7</v>
      </c>
      <c r="G29" s="33">
        <v>61</v>
      </c>
      <c r="H29" s="30">
        <v>16</v>
      </c>
      <c r="I29" s="30">
        <v>45</v>
      </c>
    </row>
    <row r="30" spans="1:9" s="13" customFormat="1" ht="11.25" customHeight="1" x14ac:dyDescent="0.2">
      <c r="A30" s="54" t="s">
        <v>25</v>
      </c>
      <c r="B30" s="54"/>
      <c r="C30" s="30">
        <v>75</v>
      </c>
      <c r="D30" s="30">
        <v>46</v>
      </c>
      <c r="E30" s="30">
        <v>35</v>
      </c>
      <c r="F30" s="30">
        <v>11</v>
      </c>
      <c r="G30" s="33">
        <v>29</v>
      </c>
      <c r="H30" s="30">
        <v>13</v>
      </c>
      <c r="I30" s="30">
        <v>16</v>
      </c>
    </row>
    <row r="31" spans="1:9" s="13" customFormat="1" ht="11.25" customHeight="1" x14ac:dyDescent="0.2">
      <c r="A31" s="54" t="s">
        <v>26</v>
      </c>
      <c r="B31" s="54"/>
      <c r="C31" s="30">
        <v>46</v>
      </c>
      <c r="D31" s="30">
        <v>34</v>
      </c>
      <c r="E31" s="30">
        <v>20</v>
      </c>
      <c r="F31" s="30">
        <v>14</v>
      </c>
      <c r="G31" s="33">
        <v>12</v>
      </c>
      <c r="H31" s="30">
        <v>5</v>
      </c>
      <c r="I31" s="30">
        <v>7</v>
      </c>
    </row>
    <row r="32" spans="1:9" s="13" customFormat="1" ht="11.25" customHeight="1" x14ac:dyDescent="0.2">
      <c r="A32" s="54" t="s">
        <v>27</v>
      </c>
      <c r="B32" s="54"/>
      <c r="C32" s="30">
        <v>20</v>
      </c>
      <c r="D32" s="30">
        <v>13</v>
      </c>
      <c r="E32" s="30">
        <v>11</v>
      </c>
      <c r="F32" s="30">
        <v>2</v>
      </c>
      <c r="G32" s="33">
        <v>7</v>
      </c>
      <c r="H32" s="30">
        <v>2</v>
      </c>
      <c r="I32" s="30">
        <v>5</v>
      </c>
    </row>
    <row r="33" spans="1:9" s="13" customFormat="1" ht="11.25" customHeight="1" x14ac:dyDescent="0.2">
      <c r="A33" s="55" t="s">
        <v>28</v>
      </c>
      <c r="B33" s="55"/>
      <c r="C33" s="34">
        <v>35</v>
      </c>
      <c r="D33" s="34">
        <v>30</v>
      </c>
      <c r="E33" s="34">
        <v>22</v>
      </c>
      <c r="F33" s="34">
        <v>8</v>
      </c>
      <c r="G33" s="34">
        <v>5</v>
      </c>
      <c r="H33" s="34">
        <v>4</v>
      </c>
      <c r="I33" s="35">
        <v>1</v>
      </c>
    </row>
    <row r="34" spans="1:9" s="22" customFormat="1" ht="5.25" customHeight="1" x14ac:dyDescent="0.15">
      <c r="A34" s="56"/>
      <c r="B34" s="56"/>
      <c r="C34" s="56"/>
      <c r="D34" s="56"/>
      <c r="E34" s="56"/>
      <c r="F34" s="56"/>
      <c r="G34" s="56"/>
      <c r="H34" s="56"/>
      <c r="I34" s="56"/>
    </row>
    <row r="35" spans="1:9" s="36" customFormat="1" ht="11.25" x14ac:dyDescent="0.2">
      <c r="A35" s="53" t="s">
        <v>73</v>
      </c>
      <c r="B35" s="52"/>
      <c r="C35" s="52"/>
      <c r="D35" s="52"/>
      <c r="E35" s="52"/>
      <c r="F35" s="52"/>
      <c r="G35" s="52"/>
      <c r="H35" s="52"/>
      <c r="I35" s="52"/>
    </row>
    <row r="36" spans="1:9" s="36" customFormat="1" ht="5.25" customHeight="1" x14ac:dyDescent="0.2">
      <c r="A36" s="52"/>
      <c r="B36" s="52"/>
      <c r="C36" s="52"/>
      <c r="D36" s="52"/>
      <c r="E36" s="52"/>
      <c r="F36" s="52"/>
      <c r="G36" s="52"/>
      <c r="H36" s="52"/>
      <c r="I36" s="52"/>
    </row>
    <row r="37" spans="1:9" s="36" customFormat="1" ht="11.25" customHeight="1" x14ac:dyDescent="0.2">
      <c r="A37" s="53" t="s">
        <v>75</v>
      </c>
      <c r="B37" s="52"/>
      <c r="C37" s="52"/>
      <c r="D37" s="52"/>
      <c r="E37" s="52"/>
      <c r="F37" s="52"/>
      <c r="G37" s="52"/>
      <c r="H37" s="52"/>
      <c r="I37" s="52"/>
    </row>
    <row r="38" spans="1:9" s="36" customFormat="1" ht="11.25" customHeight="1" x14ac:dyDescent="0.2">
      <c r="A38" s="53" t="s">
        <v>40</v>
      </c>
      <c r="B38" s="52"/>
      <c r="C38" s="52"/>
      <c r="D38" s="52"/>
      <c r="E38" s="52"/>
      <c r="F38" s="52"/>
      <c r="G38" s="52"/>
      <c r="H38" s="52"/>
      <c r="I38" s="52"/>
    </row>
    <row r="41" spans="1:9" x14ac:dyDescent="0.2">
      <c r="D41" s="25"/>
      <c r="E41" s="25"/>
      <c r="F41" s="25"/>
      <c r="G41" s="25"/>
      <c r="H41" s="25"/>
      <c r="I41" s="25"/>
    </row>
  </sheetData>
  <mergeCells count="40">
    <mergeCell ref="A36:I36"/>
    <mergeCell ref="A37:I37"/>
    <mergeCell ref="A38:I38"/>
    <mergeCell ref="A30:B30"/>
    <mergeCell ref="A31:B31"/>
    <mergeCell ref="A32:B32"/>
    <mergeCell ref="A33:B33"/>
    <mergeCell ref="A34:I34"/>
    <mergeCell ref="A35:I35"/>
    <mergeCell ref="A28:B28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5:B15"/>
    <mergeCell ref="A6:B6"/>
    <mergeCell ref="D6:F6"/>
    <mergeCell ref="G6:I6"/>
    <mergeCell ref="A7:I7"/>
    <mergeCell ref="A8:B8"/>
    <mergeCell ref="A9:B9"/>
    <mergeCell ref="A10:B10"/>
    <mergeCell ref="A11:B11"/>
    <mergeCell ref="A12:B12"/>
    <mergeCell ref="A13:B13"/>
    <mergeCell ref="A14:B14"/>
    <mergeCell ref="A1:I1"/>
    <mergeCell ref="A2:I2"/>
    <mergeCell ref="A3:I3"/>
    <mergeCell ref="A4:I4"/>
    <mergeCell ref="A5:B5"/>
    <mergeCell ref="D5:F5"/>
    <mergeCell ref="G5:I5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7.8554687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55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39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38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27">
        <v>1176</v>
      </c>
      <c r="D9" s="29">
        <v>619</v>
      </c>
      <c r="E9" s="27">
        <v>436</v>
      </c>
      <c r="F9" s="27">
        <v>183</v>
      </c>
      <c r="G9" s="29">
        <v>557</v>
      </c>
      <c r="H9" s="27">
        <v>353</v>
      </c>
      <c r="I9" s="27">
        <v>204</v>
      </c>
    </row>
    <row r="10" spans="1:9" s="13" customFormat="1" ht="11.25" customHeight="1" x14ac:dyDescent="0.2">
      <c r="A10" s="54" t="s">
        <v>7</v>
      </c>
      <c r="B10" s="54"/>
      <c r="C10" s="30">
        <v>392</v>
      </c>
      <c r="D10" s="30">
        <v>139</v>
      </c>
      <c r="E10" s="30">
        <v>96</v>
      </c>
      <c r="F10" s="30">
        <v>43</v>
      </c>
      <c r="G10" s="30">
        <v>253</v>
      </c>
      <c r="H10" s="30">
        <v>206</v>
      </c>
      <c r="I10" s="30">
        <v>47</v>
      </c>
    </row>
    <row r="11" spans="1:9" s="9" customFormat="1" ht="11.25" customHeight="1" x14ac:dyDescent="0.2">
      <c r="A11" s="57" t="s">
        <v>8</v>
      </c>
      <c r="B11" s="57"/>
      <c r="C11" s="27">
        <v>784</v>
      </c>
      <c r="D11" s="27">
        <v>480</v>
      </c>
      <c r="E11" s="27">
        <v>340</v>
      </c>
      <c r="F11" s="27">
        <v>140</v>
      </c>
      <c r="G11" s="27">
        <v>304</v>
      </c>
      <c r="H11" s="27">
        <v>147</v>
      </c>
      <c r="I11" s="27">
        <v>157</v>
      </c>
    </row>
    <row r="12" spans="1:9" s="13" customFormat="1" ht="11.25" customHeight="1" x14ac:dyDescent="0.2">
      <c r="A12" s="54" t="s">
        <v>9</v>
      </c>
      <c r="B12" s="54"/>
      <c r="C12" s="30">
        <v>140</v>
      </c>
      <c r="D12" s="30">
        <v>86</v>
      </c>
      <c r="E12" s="30">
        <v>55</v>
      </c>
      <c r="F12" s="30">
        <v>31</v>
      </c>
      <c r="G12" s="31">
        <v>54</v>
      </c>
      <c r="H12" s="30">
        <v>26</v>
      </c>
      <c r="I12" s="30">
        <v>28</v>
      </c>
    </row>
    <row r="13" spans="1:9" s="13" customFormat="1" ht="11.25" customHeight="1" x14ac:dyDescent="0.2">
      <c r="A13" s="54" t="s">
        <v>10</v>
      </c>
      <c r="B13" s="54"/>
      <c r="C13" s="30">
        <v>136</v>
      </c>
      <c r="D13" s="30">
        <v>74</v>
      </c>
      <c r="E13" s="30">
        <v>46</v>
      </c>
      <c r="F13" s="30">
        <v>28</v>
      </c>
      <c r="G13" s="31">
        <v>62</v>
      </c>
      <c r="H13" s="32">
        <v>29</v>
      </c>
      <c r="I13" s="30">
        <v>33</v>
      </c>
    </row>
    <row r="14" spans="1:9" s="13" customFormat="1" ht="11.25" customHeight="1" x14ac:dyDescent="0.2">
      <c r="A14" s="54" t="s">
        <v>11</v>
      </c>
      <c r="B14" s="54"/>
      <c r="C14" s="30">
        <v>270</v>
      </c>
      <c r="D14" s="30">
        <v>157</v>
      </c>
      <c r="E14" s="30">
        <v>90</v>
      </c>
      <c r="F14" s="30">
        <v>67</v>
      </c>
      <c r="G14" s="31">
        <v>113</v>
      </c>
      <c r="H14" s="30">
        <v>61</v>
      </c>
      <c r="I14" s="30">
        <v>52</v>
      </c>
    </row>
    <row r="15" spans="1:9" s="13" customFormat="1" ht="11.25" customHeight="1" x14ac:dyDescent="0.2">
      <c r="A15" s="54" t="s">
        <v>12</v>
      </c>
      <c r="B15" s="54"/>
      <c r="C15" s="30">
        <v>27</v>
      </c>
      <c r="D15" s="30">
        <v>2</v>
      </c>
      <c r="E15" s="30">
        <v>2</v>
      </c>
      <c r="F15" s="31">
        <v>0</v>
      </c>
      <c r="G15" s="31">
        <v>25</v>
      </c>
      <c r="H15" s="32">
        <v>12</v>
      </c>
      <c r="I15" s="30">
        <v>13</v>
      </c>
    </row>
    <row r="16" spans="1:9" s="13" customFormat="1" ht="11.25" customHeight="1" x14ac:dyDescent="0.2">
      <c r="A16" s="54" t="s">
        <v>13</v>
      </c>
      <c r="B16" s="54"/>
      <c r="C16" s="30">
        <v>119</v>
      </c>
      <c r="D16" s="30">
        <v>69</v>
      </c>
      <c r="E16" s="30">
        <v>66</v>
      </c>
      <c r="F16" s="30">
        <v>3</v>
      </c>
      <c r="G16" s="31">
        <v>50</v>
      </c>
      <c r="H16" s="30">
        <v>19</v>
      </c>
      <c r="I16" s="30">
        <v>31</v>
      </c>
    </row>
    <row r="17" spans="1:9" s="13" customFormat="1" ht="11.25" customHeight="1" x14ac:dyDescent="0.2">
      <c r="A17" s="37" t="s">
        <v>45</v>
      </c>
      <c r="B17" s="37"/>
      <c r="C17" s="30">
        <v>0</v>
      </c>
      <c r="D17" s="30">
        <v>0</v>
      </c>
      <c r="E17" s="30">
        <v>0</v>
      </c>
      <c r="F17" s="30">
        <v>0</v>
      </c>
      <c r="G17" s="31">
        <v>0</v>
      </c>
      <c r="H17" s="30">
        <v>0</v>
      </c>
      <c r="I17" s="30">
        <v>0</v>
      </c>
    </row>
    <row r="18" spans="1:9" s="13" customFormat="1" ht="11.25" customHeight="1" x14ac:dyDescent="0.2">
      <c r="A18" s="54" t="s">
        <v>14</v>
      </c>
      <c r="B18" s="54"/>
      <c r="C18" s="30">
        <v>12</v>
      </c>
      <c r="D18" s="30">
        <v>12</v>
      </c>
      <c r="E18" s="30">
        <v>6</v>
      </c>
      <c r="F18" s="30">
        <v>6</v>
      </c>
      <c r="G18" s="31">
        <v>0</v>
      </c>
      <c r="H18" s="31">
        <v>0</v>
      </c>
      <c r="I18" s="31">
        <v>0</v>
      </c>
    </row>
    <row r="19" spans="1:9" s="13" customFormat="1" ht="11.25" customHeight="1" x14ac:dyDescent="0.2">
      <c r="A19" s="54" t="s">
        <v>15</v>
      </c>
      <c r="B19" s="54"/>
      <c r="C19" s="30">
        <v>80</v>
      </c>
      <c r="D19" s="30">
        <v>80</v>
      </c>
      <c r="E19" s="30">
        <v>75</v>
      </c>
      <c r="F19" s="30">
        <v>5</v>
      </c>
      <c r="G19" s="31">
        <v>0</v>
      </c>
      <c r="H19" s="30">
        <v>0</v>
      </c>
      <c r="I19" s="30">
        <v>0</v>
      </c>
    </row>
    <row r="20" spans="1:9" s="9" customFormat="1" ht="11.25" customHeight="1" x14ac:dyDescent="0.2">
      <c r="A20" s="57" t="s">
        <v>16</v>
      </c>
      <c r="B20" s="57"/>
      <c r="C20" s="29">
        <v>784</v>
      </c>
      <c r="D20" s="29">
        <v>480</v>
      </c>
      <c r="E20" s="29">
        <v>340</v>
      </c>
      <c r="F20" s="29">
        <v>140</v>
      </c>
      <c r="G20" s="29">
        <v>304</v>
      </c>
      <c r="H20" s="29">
        <v>147</v>
      </c>
      <c r="I20" s="29">
        <v>157</v>
      </c>
    </row>
    <row r="21" spans="1:9" s="13" customFormat="1" ht="11.25" customHeight="1" x14ac:dyDescent="0.2">
      <c r="A21" s="54" t="s">
        <v>17</v>
      </c>
      <c r="B21" s="54"/>
      <c r="C21" s="30">
        <v>240</v>
      </c>
      <c r="D21" s="30">
        <v>101</v>
      </c>
      <c r="E21" s="30">
        <v>62</v>
      </c>
      <c r="F21" s="30">
        <v>39</v>
      </c>
      <c r="G21" s="30">
        <v>139</v>
      </c>
      <c r="H21" s="30">
        <v>70</v>
      </c>
      <c r="I21" s="30">
        <v>69</v>
      </c>
    </row>
    <row r="22" spans="1:9" s="13" customFormat="1" ht="11.25" customHeight="1" x14ac:dyDescent="0.2">
      <c r="A22" s="54" t="s">
        <v>18</v>
      </c>
      <c r="B22" s="54"/>
      <c r="C22" s="30">
        <v>270</v>
      </c>
      <c r="D22" s="30">
        <v>190</v>
      </c>
      <c r="E22" s="30">
        <v>135</v>
      </c>
      <c r="F22" s="30">
        <v>55</v>
      </c>
      <c r="G22" s="30">
        <v>80</v>
      </c>
      <c r="H22" s="30">
        <v>40</v>
      </c>
      <c r="I22" s="30">
        <v>40</v>
      </c>
    </row>
    <row r="23" spans="1:9" s="13" customFormat="1" ht="11.25" customHeight="1" x14ac:dyDescent="0.2">
      <c r="A23" s="54" t="s">
        <v>19</v>
      </c>
      <c r="B23" s="54"/>
      <c r="C23" s="30">
        <v>112</v>
      </c>
      <c r="D23" s="30">
        <v>86</v>
      </c>
      <c r="E23" s="30">
        <v>62</v>
      </c>
      <c r="F23" s="30">
        <v>24</v>
      </c>
      <c r="G23" s="30">
        <v>26</v>
      </c>
      <c r="H23" s="30">
        <v>10</v>
      </c>
      <c r="I23" s="30">
        <v>16</v>
      </c>
    </row>
    <row r="24" spans="1:9" s="13" customFormat="1" ht="11.25" customHeight="1" x14ac:dyDescent="0.2">
      <c r="A24" s="54" t="s">
        <v>48</v>
      </c>
      <c r="B24" s="54"/>
      <c r="C24" s="30">
        <v>134</v>
      </c>
      <c r="D24" s="30">
        <v>82</v>
      </c>
      <c r="E24" s="30">
        <v>68</v>
      </c>
      <c r="F24" s="30">
        <v>14</v>
      </c>
      <c r="G24" s="30">
        <v>52</v>
      </c>
      <c r="H24" s="30">
        <v>21</v>
      </c>
      <c r="I24" s="30">
        <v>31</v>
      </c>
    </row>
    <row r="25" spans="1:9" s="13" customFormat="1" ht="11.25" customHeight="1" x14ac:dyDescent="0.2">
      <c r="A25" s="54" t="s">
        <v>21</v>
      </c>
      <c r="B25" s="54"/>
      <c r="C25" s="30">
        <v>28</v>
      </c>
      <c r="D25" s="30">
        <v>21</v>
      </c>
      <c r="E25" s="30">
        <v>13</v>
      </c>
      <c r="F25" s="30">
        <v>8</v>
      </c>
      <c r="G25" s="30">
        <v>7</v>
      </c>
      <c r="H25" s="30">
        <v>6</v>
      </c>
      <c r="I25" s="31">
        <v>1</v>
      </c>
    </row>
    <row r="26" spans="1:9" s="9" customFormat="1" ht="11.25" customHeight="1" x14ac:dyDescent="0.2">
      <c r="A26" s="57" t="s">
        <v>22</v>
      </c>
      <c r="B26" s="57"/>
      <c r="C26" s="29">
        <v>784</v>
      </c>
      <c r="D26" s="29">
        <v>480</v>
      </c>
      <c r="E26" s="29">
        <v>340</v>
      </c>
      <c r="F26" s="29">
        <v>140</v>
      </c>
      <c r="G26" s="29">
        <v>304</v>
      </c>
      <c r="H26" s="29">
        <v>147</v>
      </c>
      <c r="I26" s="29">
        <v>157</v>
      </c>
    </row>
    <row r="27" spans="1:9" s="13" customFormat="1" ht="11.25" customHeight="1" x14ac:dyDescent="0.2">
      <c r="A27" s="54" t="s">
        <v>23</v>
      </c>
      <c r="B27" s="54"/>
      <c r="C27" s="30">
        <v>161</v>
      </c>
      <c r="D27" s="30">
        <v>90</v>
      </c>
      <c r="E27" s="33">
        <v>59</v>
      </c>
      <c r="F27" s="33">
        <v>31</v>
      </c>
      <c r="G27" s="33">
        <v>71</v>
      </c>
      <c r="H27" s="33">
        <v>31</v>
      </c>
      <c r="I27" s="33">
        <v>40</v>
      </c>
    </row>
    <row r="28" spans="1:9" s="13" customFormat="1" ht="11.25" customHeight="1" x14ac:dyDescent="0.2">
      <c r="A28" s="54" t="s">
        <v>24</v>
      </c>
      <c r="B28" s="54"/>
      <c r="C28" s="30">
        <v>342</v>
      </c>
      <c r="D28" s="30">
        <v>213</v>
      </c>
      <c r="E28" s="30">
        <v>145</v>
      </c>
      <c r="F28" s="30">
        <v>68</v>
      </c>
      <c r="G28" s="33">
        <v>129</v>
      </c>
      <c r="H28" s="30">
        <v>70</v>
      </c>
      <c r="I28" s="30">
        <v>59</v>
      </c>
    </row>
    <row r="29" spans="1:9" s="13" customFormat="1" ht="11.25" customHeight="1" x14ac:dyDescent="0.2">
      <c r="A29" s="37" t="s">
        <v>49</v>
      </c>
      <c r="B29" s="37"/>
      <c r="C29" s="30">
        <v>134</v>
      </c>
      <c r="D29" s="30">
        <v>69</v>
      </c>
      <c r="E29" s="30">
        <v>66</v>
      </c>
      <c r="F29" s="30">
        <v>3</v>
      </c>
      <c r="G29" s="33">
        <v>65</v>
      </c>
      <c r="H29" s="30">
        <v>26</v>
      </c>
      <c r="I29" s="30">
        <v>39</v>
      </c>
    </row>
    <row r="30" spans="1:9" s="13" customFormat="1" ht="11.25" customHeight="1" x14ac:dyDescent="0.2">
      <c r="A30" s="54" t="s">
        <v>25</v>
      </c>
      <c r="B30" s="54"/>
      <c r="C30" s="30">
        <v>70</v>
      </c>
      <c r="D30" s="30">
        <v>42</v>
      </c>
      <c r="E30" s="30">
        <v>31</v>
      </c>
      <c r="F30" s="30">
        <v>11</v>
      </c>
      <c r="G30" s="33">
        <v>28</v>
      </c>
      <c r="H30" s="30">
        <v>12</v>
      </c>
      <c r="I30" s="30">
        <v>16</v>
      </c>
    </row>
    <row r="31" spans="1:9" s="13" customFormat="1" ht="11.25" customHeight="1" x14ac:dyDescent="0.2">
      <c r="A31" s="54" t="s">
        <v>26</v>
      </c>
      <c r="B31" s="54"/>
      <c r="C31" s="30">
        <v>22</v>
      </c>
      <c r="D31" s="30">
        <v>17</v>
      </c>
      <c r="E31" s="30">
        <v>10</v>
      </c>
      <c r="F31" s="30">
        <v>7</v>
      </c>
      <c r="G31" s="33">
        <v>5</v>
      </c>
      <c r="H31" s="30">
        <v>3</v>
      </c>
      <c r="I31" s="30">
        <v>2</v>
      </c>
    </row>
    <row r="32" spans="1:9" s="13" customFormat="1" ht="11.25" customHeight="1" x14ac:dyDescent="0.2">
      <c r="A32" s="54" t="s">
        <v>27</v>
      </c>
      <c r="B32" s="54"/>
      <c r="C32" s="30">
        <v>18</v>
      </c>
      <c r="D32" s="30">
        <v>13</v>
      </c>
      <c r="E32" s="30">
        <v>8</v>
      </c>
      <c r="F32" s="30">
        <v>5</v>
      </c>
      <c r="G32" s="33">
        <v>5</v>
      </c>
      <c r="H32" s="30">
        <v>4</v>
      </c>
      <c r="I32" s="30">
        <v>1</v>
      </c>
    </row>
    <row r="33" spans="1:9" s="13" customFormat="1" ht="11.25" customHeight="1" x14ac:dyDescent="0.2">
      <c r="A33" s="55" t="s">
        <v>28</v>
      </c>
      <c r="B33" s="55"/>
      <c r="C33" s="34">
        <v>37</v>
      </c>
      <c r="D33" s="34">
        <v>36</v>
      </c>
      <c r="E33" s="34">
        <v>21</v>
      </c>
      <c r="F33" s="34">
        <v>15</v>
      </c>
      <c r="G33" s="34">
        <v>1</v>
      </c>
      <c r="H33" s="34">
        <v>1</v>
      </c>
      <c r="I33" s="35">
        <v>0</v>
      </c>
    </row>
    <row r="34" spans="1:9" s="22" customFormat="1" ht="5.25" customHeight="1" x14ac:dyDescent="0.15">
      <c r="A34" s="56"/>
      <c r="B34" s="56"/>
      <c r="C34" s="56"/>
      <c r="D34" s="56"/>
      <c r="E34" s="56"/>
      <c r="F34" s="56"/>
      <c r="G34" s="56"/>
      <c r="H34" s="56"/>
      <c r="I34" s="56"/>
    </row>
    <row r="35" spans="1:9" s="36" customFormat="1" ht="11.25" x14ac:dyDescent="0.2">
      <c r="A35" s="53" t="s">
        <v>73</v>
      </c>
      <c r="B35" s="52"/>
      <c r="C35" s="52"/>
      <c r="D35" s="52"/>
      <c r="E35" s="52"/>
      <c r="F35" s="52"/>
      <c r="G35" s="52"/>
      <c r="H35" s="52"/>
      <c r="I35" s="52"/>
    </row>
    <row r="36" spans="1:9" s="36" customFormat="1" ht="5.25" customHeight="1" x14ac:dyDescent="0.2">
      <c r="A36" s="52"/>
      <c r="B36" s="52"/>
      <c r="C36" s="52"/>
      <c r="D36" s="52"/>
      <c r="E36" s="52"/>
      <c r="F36" s="52"/>
      <c r="G36" s="52"/>
      <c r="H36" s="52"/>
      <c r="I36" s="52"/>
    </row>
    <row r="37" spans="1:9" s="36" customFormat="1" ht="11.25" customHeight="1" x14ac:dyDescent="0.2">
      <c r="A37" s="53" t="s">
        <v>54</v>
      </c>
      <c r="B37" s="52"/>
      <c r="C37" s="52"/>
      <c r="D37" s="52"/>
      <c r="E37" s="52"/>
      <c r="F37" s="52"/>
      <c r="G37" s="52"/>
      <c r="H37" s="52"/>
      <c r="I37" s="52"/>
    </row>
    <row r="38" spans="1:9" s="36" customFormat="1" ht="11.25" customHeight="1" x14ac:dyDescent="0.2">
      <c r="A38" s="53" t="s">
        <v>40</v>
      </c>
      <c r="B38" s="52"/>
      <c r="C38" s="52"/>
      <c r="D38" s="52"/>
      <c r="E38" s="52"/>
      <c r="F38" s="52"/>
      <c r="G38" s="52"/>
      <c r="H38" s="52"/>
      <c r="I38" s="52"/>
    </row>
    <row r="41" spans="1:9" x14ac:dyDescent="0.2">
      <c r="D41" s="25"/>
      <c r="E41" s="25"/>
      <c r="F41" s="25"/>
      <c r="G41" s="25"/>
      <c r="H41" s="25"/>
      <c r="I41" s="25"/>
    </row>
  </sheetData>
  <mergeCells count="40">
    <mergeCell ref="A36:I36"/>
    <mergeCell ref="A37:I37"/>
    <mergeCell ref="A38:I38"/>
    <mergeCell ref="A30:B30"/>
    <mergeCell ref="A31:B31"/>
    <mergeCell ref="A32:B32"/>
    <mergeCell ref="A33:B33"/>
    <mergeCell ref="A34:I34"/>
    <mergeCell ref="A35:I35"/>
    <mergeCell ref="A28:B28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5:B15"/>
    <mergeCell ref="A6:B6"/>
    <mergeCell ref="D6:F6"/>
    <mergeCell ref="G6:I6"/>
    <mergeCell ref="A7:I7"/>
    <mergeCell ref="A8:B8"/>
    <mergeCell ref="A9:B9"/>
    <mergeCell ref="A10:B10"/>
    <mergeCell ref="A11:B11"/>
    <mergeCell ref="A12:B12"/>
    <mergeCell ref="A13:B13"/>
    <mergeCell ref="A14:B14"/>
    <mergeCell ref="A1:I1"/>
    <mergeCell ref="A2:I2"/>
    <mergeCell ref="A3:I3"/>
    <mergeCell ref="A4:I4"/>
    <mergeCell ref="A5:B5"/>
    <mergeCell ref="D5:F5"/>
    <mergeCell ref="G5:I5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7.8554687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71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6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7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27">
        <v>1175</v>
      </c>
      <c r="D9" s="29">
        <v>548</v>
      </c>
      <c r="E9" s="27">
        <v>364</v>
      </c>
      <c r="F9" s="27">
        <v>184</v>
      </c>
      <c r="G9" s="29">
        <v>627</v>
      </c>
      <c r="H9" s="27">
        <v>329</v>
      </c>
      <c r="I9" s="27">
        <v>298</v>
      </c>
    </row>
    <row r="10" spans="1:9" s="13" customFormat="1" ht="11.25" customHeight="1" x14ac:dyDescent="0.2">
      <c r="A10" s="54" t="s">
        <v>7</v>
      </c>
      <c r="B10" s="54"/>
      <c r="C10" s="30">
        <v>449</v>
      </c>
      <c r="D10" s="30">
        <v>171</v>
      </c>
      <c r="E10" s="30">
        <v>102</v>
      </c>
      <c r="F10" s="30">
        <v>69</v>
      </c>
      <c r="G10" s="30">
        <v>278</v>
      </c>
      <c r="H10" s="30">
        <v>174</v>
      </c>
      <c r="I10" s="30">
        <v>104</v>
      </c>
    </row>
    <row r="11" spans="1:9" s="9" customFormat="1" ht="11.25" customHeight="1" x14ac:dyDescent="0.2">
      <c r="A11" s="57" t="s">
        <v>8</v>
      </c>
      <c r="B11" s="57"/>
      <c r="C11" s="27">
        <v>726</v>
      </c>
      <c r="D11" s="27">
        <v>377</v>
      </c>
      <c r="E11" s="27">
        <v>262</v>
      </c>
      <c r="F11" s="27">
        <v>115</v>
      </c>
      <c r="G11" s="27">
        <v>349</v>
      </c>
      <c r="H11" s="27">
        <v>155</v>
      </c>
      <c r="I11" s="27">
        <v>194</v>
      </c>
    </row>
    <row r="12" spans="1:9" s="13" customFormat="1" ht="11.25" customHeight="1" x14ac:dyDescent="0.2">
      <c r="A12" s="54" t="s">
        <v>9</v>
      </c>
      <c r="B12" s="54"/>
      <c r="C12" s="30">
        <v>141</v>
      </c>
      <c r="D12" s="30">
        <v>83</v>
      </c>
      <c r="E12" s="30">
        <v>57</v>
      </c>
      <c r="F12" s="30">
        <v>26</v>
      </c>
      <c r="G12" s="31">
        <v>58</v>
      </c>
      <c r="H12" s="30">
        <v>20</v>
      </c>
      <c r="I12" s="30">
        <v>38</v>
      </c>
    </row>
    <row r="13" spans="1:9" s="13" customFormat="1" ht="11.25" customHeight="1" x14ac:dyDescent="0.2">
      <c r="A13" s="54" t="s">
        <v>10</v>
      </c>
      <c r="B13" s="54"/>
      <c r="C13" s="30">
        <v>171</v>
      </c>
      <c r="D13" s="30">
        <v>85</v>
      </c>
      <c r="E13" s="30">
        <v>48</v>
      </c>
      <c r="F13" s="30">
        <v>37</v>
      </c>
      <c r="G13" s="31">
        <v>86</v>
      </c>
      <c r="H13" s="32">
        <v>45</v>
      </c>
      <c r="I13" s="30">
        <v>41</v>
      </c>
    </row>
    <row r="14" spans="1:9" s="13" customFormat="1" ht="11.25" customHeight="1" x14ac:dyDescent="0.2">
      <c r="A14" s="54" t="s">
        <v>11</v>
      </c>
      <c r="B14" s="54"/>
      <c r="C14" s="30">
        <v>259</v>
      </c>
      <c r="D14" s="30">
        <v>125</v>
      </c>
      <c r="E14" s="30">
        <v>86</v>
      </c>
      <c r="F14" s="30">
        <v>39</v>
      </c>
      <c r="G14" s="31">
        <v>134</v>
      </c>
      <c r="H14" s="30">
        <v>67</v>
      </c>
      <c r="I14" s="30">
        <v>67</v>
      </c>
    </row>
    <row r="15" spans="1:9" s="13" customFormat="1" ht="11.25" customHeight="1" x14ac:dyDescent="0.2">
      <c r="A15" s="54" t="s">
        <v>12</v>
      </c>
      <c r="B15" s="54"/>
      <c r="C15" s="30">
        <v>30</v>
      </c>
      <c r="D15" s="30">
        <v>2</v>
      </c>
      <c r="E15" s="30">
        <v>2</v>
      </c>
      <c r="F15" s="31">
        <v>0</v>
      </c>
      <c r="G15" s="31">
        <v>28</v>
      </c>
      <c r="H15" s="32">
        <v>15</v>
      </c>
      <c r="I15" s="30">
        <v>13</v>
      </c>
    </row>
    <row r="16" spans="1:9" s="13" customFormat="1" ht="11.25" customHeight="1" x14ac:dyDescent="0.2">
      <c r="A16" s="54" t="s">
        <v>13</v>
      </c>
      <c r="B16" s="54"/>
      <c r="C16" s="30">
        <v>83</v>
      </c>
      <c r="D16" s="30">
        <v>40</v>
      </c>
      <c r="E16" s="30">
        <v>36</v>
      </c>
      <c r="F16" s="30">
        <v>4</v>
      </c>
      <c r="G16" s="31">
        <v>43</v>
      </c>
      <c r="H16" s="30">
        <v>8</v>
      </c>
      <c r="I16" s="30">
        <v>35</v>
      </c>
    </row>
    <row r="17" spans="1:9" s="13" customFormat="1" ht="11.25" customHeight="1" x14ac:dyDescent="0.2">
      <c r="A17" s="14" t="s">
        <v>45</v>
      </c>
      <c r="B17" s="14"/>
      <c r="C17" s="30">
        <v>0</v>
      </c>
      <c r="D17" s="30">
        <v>0</v>
      </c>
      <c r="E17" s="30">
        <v>0</v>
      </c>
      <c r="F17" s="30">
        <v>0</v>
      </c>
      <c r="G17" s="31">
        <v>0</v>
      </c>
      <c r="H17" s="30">
        <v>0</v>
      </c>
      <c r="I17" s="30">
        <v>0</v>
      </c>
    </row>
    <row r="18" spans="1:9" s="13" customFormat="1" ht="11.25" customHeight="1" x14ac:dyDescent="0.2">
      <c r="A18" s="54" t="s">
        <v>14</v>
      </c>
      <c r="B18" s="54"/>
      <c r="C18" s="30">
        <v>1</v>
      </c>
      <c r="D18" s="30">
        <v>1</v>
      </c>
      <c r="E18" s="30">
        <v>1</v>
      </c>
      <c r="F18" s="30">
        <v>0</v>
      </c>
      <c r="G18" s="31">
        <v>0</v>
      </c>
      <c r="H18" s="31">
        <v>0</v>
      </c>
      <c r="I18" s="31">
        <v>0</v>
      </c>
    </row>
    <row r="19" spans="1:9" s="13" customFormat="1" ht="11.25" customHeight="1" x14ac:dyDescent="0.2">
      <c r="A19" s="54" t="s">
        <v>15</v>
      </c>
      <c r="B19" s="54"/>
      <c r="C19" s="30">
        <v>41</v>
      </c>
      <c r="D19" s="30">
        <v>41</v>
      </c>
      <c r="E19" s="30">
        <v>32</v>
      </c>
      <c r="F19" s="30">
        <v>9</v>
      </c>
      <c r="G19" s="31">
        <v>0</v>
      </c>
      <c r="H19" s="30">
        <v>0</v>
      </c>
      <c r="I19" s="30">
        <v>0</v>
      </c>
    </row>
    <row r="20" spans="1:9" s="9" customFormat="1" ht="11.25" customHeight="1" x14ac:dyDescent="0.2">
      <c r="A20" s="57" t="s">
        <v>16</v>
      </c>
      <c r="B20" s="57"/>
      <c r="C20" s="29">
        <v>726</v>
      </c>
      <c r="D20" s="29">
        <v>377</v>
      </c>
      <c r="E20" s="29">
        <v>262</v>
      </c>
      <c r="F20" s="29">
        <v>115</v>
      </c>
      <c r="G20" s="29">
        <v>349</v>
      </c>
      <c r="H20" s="29">
        <v>155</v>
      </c>
      <c r="I20" s="29">
        <v>194</v>
      </c>
    </row>
    <row r="21" spans="1:9" s="13" customFormat="1" ht="11.25" customHeight="1" x14ac:dyDescent="0.2">
      <c r="A21" s="54" t="s">
        <v>17</v>
      </c>
      <c r="B21" s="54"/>
      <c r="C21" s="30">
        <v>329</v>
      </c>
      <c r="D21" s="30">
        <v>150</v>
      </c>
      <c r="E21" s="30">
        <v>111</v>
      </c>
      <c r="F21" s="30">
        <v>39</v>
      </c>
      <c r="G21" s="30">
        <v>179</v>
      </c>
      <c r="H21" s="30">
        <v>88</v>
      </c>
      <c r="I21" s="30">
        <v>91</v>
      </c>
    </row>
    <row r="22" spans="1:9" s="13" customFormat="1" ht="11.25" customHeight="1" x14ac:dyDescent="0.2">
      <c r="A22" s="54" t="s">
        <v>18</v>
      </c>
      <c r="B22" s="54"/>
      <c r="C22" s="30">
        <v>177</v>
      </c>
      <c r="D22" s="30">
        <v>103</v>
      </c>
      <c r="E22" s="30">
        <v>61</v>
      </c>
      <c r="F22" s="30">
        <v>42</v>
      </c>
      <c r="G22" s="30">
        <v>74</v>
      </c>
      <c r="H22" s="30">
        <v>31</v>
      </c>
      <c r="I22" s="30">
        <v>43</v>
      </c>
    </row>
    <row r="23" spans="1:9" s="13" customFormat="1" ht="11.25" customHeight="1" x14ac:dyDescent="0.2">
      <c r="A23" s="54" t="s">
        <v>19</v>
      </c>
      <c r="B23" s="54"/>
      <c r="C23" s="30">
        <v>92</v>
      </c>
      <c r="D23" s="30">
        <v>63</v>
      </c>
      <c r="E23" s="30">
        <v>43</v>
      </c>
      <c r="F23" s="30">
        <v>20</v>
      </c>
      <c r="G23" s="30">
        <v>29</v>
      </c>
      <c r="H23" s="30">
        <v>13</v>
      </c>
      <c r="I23" s="30">
        <v>16</v>
      </c>
    </row>
    <row r="24" spans="1:9" s="13" customFormat="1" ht="11.25" customHeight="1" x14ac:dyDescent="0.2">
      <c r="A24" s="54" t="s">
        <v>48</v>
      </c>
      <c r="B24" s="54"/>
      <c r="C24" s="30">
        <v>117</v>
      </c>
      <c r="D24" s="30">
        <v>58</v>
      </c>
      <c r="E24" s="30">
        <v>46</v>
      </c>
      <c r="F24" s="30">
        <v>12</v>
      </c>
      <c r="G24" s="30">
        <v>59</v>
      </c>
      <c r="H24" s="30">
        <v>15</v>
      </c>
      <c r="I24" s="30">
        <v>44</v>
      </c>
    </row>
    <row r="25" spans="1:9" s="13" customFormat="1" ht="11.25" customHeight="1" x14ac:dyDescent="0.2">
      <c r="A25" s="54" t="s">
        <v>21</v>
      </c>
      <c r="B25" s="54"/>
      <c r="C25" s="30">
        <v>11</v>
      </c>
      <c r="D25" s="30">
        <v>3</v>
      </c>
      <c r="E25" s="30">
        <v>1</v>
      </c>
      <c r="F25" s="30">
        <v>2</v>
      </c>
      <c r="G25" s="30">
        <v>8</v>
      </c>
      <c r="H25" s="30">
        <v>8</v>
      </c>
      <c r="I25" s="31">
        <v>0</v>
      </c>
    </row>
    <row r="26" spans="1:9" s="9" customFormat="1" ht="11.25" customHeight="1" x14ac:dyDescent="0.2">
      <c r="A26" s="57" t="s">
        <v>22</v>
      </c>
      <c r="B26" s="57"/>
      <c r="C26" s="29">
        <v>726</v>
      </c>
      <c r="D26" s="29">
        <v>377</v>
      </c>
      <c r="E26" s="29">
        <v>262</v>
      </c>
      <c r="F26" s="29">
        <v>115</v>
      </c>
      <c r="G26" s="29">
        <v>349</v>
      </c>
      <c r="H26" s="29">
        <v>155</v>
      </c>
      <c r="I26" s="29">
        <v>194</v>
      </c>
    </row>
    <row r="27" spans="1:9" s="13" customFormat="1" ht="11.25" customHeight="1" x14ac:dyDescent="0.2">
      <c r="A27" s="54" t="s">
        <v>23</v>
      </c>
      <c r="B27" s="54"/>
      <c r="C27" s="30">
        <v>185</v>
      </c>
      <c r="D27" s="30">
        <v>96</v>
      </c>
      <c r="E27" s="33">
        <v>58</v>
      </c>
      <c r="F27" s="33">
        <v>38</v>
      </c>
      <c r="G27" s="33">
        <v>89</v>
      </c>
      <c r="H27" s="33">
        <v>40</v>
      </c>
      <c r="I27" s="33">
        <v>49</v>
      </c>
    </row>
    <row r="28" spans="1:9" s="13" customFormat="1" ht="11.25" customHeight="1" x14ac:dyDescent="0.2">
      <c r="A28" s="54" t="s">
        <v>24</v>
      </c>
      <c r="B28" s="54"/>
      <c r="C28" s="30">
        <v>303</v>
      </c>
      <c r="D28" s="30">
        <v>146</v>
      </c>
      <c r="E28" s="30">
        <v>97</v>
      </c>
      <c r="F28" s="30">
        <v>49</v>
      </c>
      <c r="G28" s="33">
        <v>157</v>
      </c>
      <c r="H28" s="30">
        <v>77</v>
      </c>
      <c r="I28" s="30">
        <v>80</v>
      </c>
    </row>
    <row r="29" spans="1:9" s="13" customFormat="1" ht="11.25" customHeight="1" x14ac:dyDescent="0.2">
      <c r="A29" s="14" t="s">
        <v>49</v>
      </c>
      <c r="B29" s="14"/>
      <c r="C29" s="30">
        <v>96</v>
      </c>
      <c r="D29" s="30">
        <v>53</v>
      </c>
      <c r="E29" s="30">
        <v>41</v>
      </c>
      <c r="F29" s="30">
        <v>12</v>
      </c>
      <c r="G29" s="33">
        <v>43</v>
      </c>
      <c r="H29" s="30">
        <v>8</v>
      </c>
      <c r="I29" s="30">
        <v>35</v>
      </c>
    </row>
    <row r="30" spans="1:9" s="13" customFormat="1" ht="11.25" customHeight="1" x14ac:dyDescent="0.2">
      <c r="A30" s="54" t="s">
        <v>25</v>
      </c>
      <c r="B30" s="54"/>
      <c r="C30" s="30">
        <v>79</v>
      </c>
      <c r="D30" s="30">
        <v>40</v>
      </c>
      <c r="E30" s="30">
        <v>36</v>
      </c>
      <c r="F30" s="30">
        <v>4</v>
      </c>
      <c r="G30" s="33">
        <v>39</v>
      </c>
      <c r="H30" s="30">
        <v>16</v>
      </c>
      <c r="I30" s="30">
        <v>23</v>
      </c>
    </row>
    <row r="31" spans="1:9" s="13" customFormat="1" ht="11.25" customHeight="1" x14ac:dyDescent="0.2">
      <c r="A31" s="54" t="s">
        <v>26</v>
      </c>
      <c r="B31" s="54"/>
      <c r="C31" s="30">
        <v>27</v>
      </c>
      <c r="D31" s="30">
        <v>20</v>
      </c>
      <c r="E31" s="30">
        <v>16</v>
      </c>
      <c r="F31" s="30">
        <v>4</v>
      </c>
      <c r="G31" s="33">
        <v>7</v>
      </c>
      <c r="H31" s="30">
        <v>2</v>
      </c>
      <c r="I31" s="30">
        <v>5</v>
      </c>
    </row>
    <row r="32" spans="1:9" s="13" customFormat="1" ht="11.25" customHeight="1" x14ac:dyDescent="0.2">
      <c r="A32" s="54" t="s">
        <v>27</v>
      </c>
      <c r="B32" s="54"/>
      <c r="C32" s="30">
        <v>10</v>
      </c>
      <c r="D32" s="30">
        <v>4</v>
      </c>
      <c r="E32" s="30">
        <v>1</v>
      </c>
      <c r="F32" s="30">
        <v>3</v>
      </c>
      <c r="G32" s="33">
        <v>6</v>
      </c>
      <c r="H32" s="30">
        <v>4</v>
      </c>
      <c r="I32" s="30">
        <v>2</v>
      </c>
    </row>
    <row r="33" spans="1:9" s="13" customFormat="1" ht="11.25" customHeight="1" x14ac:dyDescent="0.2">
      <c r="A33" s="55" t="s">
        <v>28</v>
      </c>
      <c r="B33" s="55"/>
      <c r="C33" s="34">
        <v>26</v>
      </c>
      <c r="D33" s="34">
        <v>18</v>
      </c>
      <c r="E33" s="34">
        <v>13</v>
      </c>
      <c r="F33" s="34">
        <v>5</v>
      </c>
      <c r="G33" s="34">
        <v>8</v>
      </c>
      <c r="H33" s="34">
        <v>8</v>
      </c>
      <c r="I33" s="35">
        <v>0</v>
      </c>
    </row>
    <row r="34" spans="1:9" s="22" customFormat="1" ht="5.25" customHeight="1" x14ac:dyDescent="0.15">
      <c r="A34" s="56"/>
      <c r="B34" s="56"/>
      <c r="C34" s="56"/>
      <c r="D34" s="56"/>
      <c r="E34" s="56"/>
      <c r="F34" s="56"/>
      <c r="G34" s="56"/>
      <c r="H34" s="56"/>
      <c r="I34" s="56"/>
    </row>
    <row r="35" spans="1:9" s="36" customFormat="1" ht="11.25" x14ac:dyDescent="0.2">
      <c r="A35" s="53" t="s">
        <v>73</v>
      </c>
      <c r="B35" s="52"/>
      <c r="C35" s="52"/>
      <c r="D35" s="52"/>
      <c r="E35" s="52"/>
      <c r="F35" s="52"/>
      <c r="G35" s="52"/>
      <c r="H35" s="52"/>
      <c r="I35" s="52"/>
    </row>
    <row r="36" spans="1:9" s="36" customFormat="1" ht="5.25" customHeight="1" x14ac:dyDescent="0.2">
      <c r="A36" s="52"/>
      <c r="B36" s="52"/>
      <c r="C36" s="52"/>
      <c r="D36" s="52"/>
      <c r="E36" s="52"/>
      <c r="F36" s="52"/>
      <c r="G36" s="52"/>
      <c r="H36" s="52"/>
      <c r="I36" s="52"/>
    </row>
    <row r="37" spans="1:9" s="36" customFormat="1" ht="11.25" customHeight="1" x14ac:dyDescent="0.2">
      <c r="A37" s="53" t="s">
        <v>53</v>
      </c>
      <c r="B37" s="52"/>
      <c r="C37" s="52"/>
      <c r="D37" s="52"/>
      <c r="E37" s="52"/>
      <c r="F37" s="52"/>
      <c r="G37" s="52"/>
      <c r="H37" s="52"/>
      <c r="I37" s="52"/>
    </row>
    <row r="38" spans="1:9" s="36" customFormat="1" ht="11.25" customHeight="1" x14ac:dyDescent="0.2">
      <c r="A38" s="53" t="s">
        <v>40</v>
      </c>
      <c r="B38" s="52"/>
      <c r="C38" s="52"/>
      <c r="D38" s="52"/>
      <c r="E38" s="52"/>
      <c r="F38" s="52"/>
      <c r="G38" s="52"/>
      <c r="H38" s="52"/>
      <c r="I38" s="52"/>
    </row>
    <row r="41" spans="1:9" x14ac:dyDescent="0.2">
      <c r="D41" s="25"/>
      <c r="E41" s="25"/>
      <c r="F41" s="25"/>
      <c r="G41" s="25"/>
      <c r="H41" s="25"/>
      <c r="I41" s="25"/>
    </row>
  </sheetData>
  <mergeCells count="40">
    <mergeCell ref="A37:I37"/>
    <mergeCell ref="A38:I38"/>
    <mergeCell ref="A30:B30"/>
    <mergeCell ref="A31:B31"/>
    <mergeCell ref="A32:B32"/>
    <mergeCell ref="A33:B33"/>
    <mergeCell ref="A34:I34"/>
    <mergeCell ref="A35:I35"/>
    <mergeCell ref="A25:B25"/>
    <mergeCell ref="A26:B26"/>
    <mergeCell ref="A27:B27"/>
    <mergeCell ref="A28:B28"/>
    <mergeCell ref="A36:I36"/>
    <mergeCell ref="A20:B20"/>
    <mergeCell ref="A21:B21"/>
    <mergeCell ref="A22:B22"/>
    <mergeCell ref="A23:B23"/>
    <mergeCell ref="A24:B24"/>
    <mergeCell ref="A14:B14"/>
    <mergeCell ref="A15:B15"/>
    <mergeCell ref="A16:B16"/>
    <mergeCell ref="A18:B18"/>
    <mergeCell ref="A19:B19"/>
    <mergeCell ref="A9:B9"/>
    <mergeCell ref="A10:B10"/>
    <mergeCell ref="A11:B11"/>
    <mergeCell ref="A12:B12"/>
    <mergeCell ref="A13:B13"/>
    <mergeCell ref="A6:B6"/>
    <mergeCell ref="D6:F6"/>
    <mergeCell ref="G6:I6"/>
    <mergeCell ref="A7:I7"/>
    <mergeCell ref="A8:B8"/>
    <mergeCell ref="A1:I1"/>
    <mergeCell ref="A2:I2"/>
    <mergeCell ref="A3:I3"/>
    <mergeCell ref="A4:I4"/>
    <mergeCell ref="A5:B5"/>
    <mergeCell ref="D5:F5"/>
    <mergeCell ref="G5:I5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7.8554687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70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6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7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27">
        <v>1026</v>
      </c>
      <c r="D9" s="29">
        <v>508</v>
      </c>
      <c r="E9" s="27">
        <v>305</v>
      </c>
      <c r="F9" s="27">
        <v>203</v>
      </c>
      <c r="G9" s="29">
        <v>518</v>
      </c>
      <c r="H9" s="27">
        <v>251</v>
      </c>
      <c r="I9" s="27">
        <v>267</v>
      </c>
    </row>
    <row r="10" spans="1:9" s="13" customFormat="1" ht="11.25" customHeight="1" x14ac:dyDescent="0.2">
      <c r="A10" s="54" t="s">
        <v>7</v>
      </c>
      <c r="B10" s="54"/>
      <c r="C10" s="30">
        <v>309</v>
      </c>
      <c r="D10" s="30">
        <v>157</v>
      </c>
      <c r="E10" s="30">
        <v>99</v>
      </c>
      <c r="F10" s="30">
        <v>58</v>
      </c>
      <c r="G10" s="30">
        <v>152</v>
      </c>
      <c r="H10" s="30">
        <v>87</v>
      </c>
      <c r="I10" s="30">
        <v>65</v>
      </c>
    </row>
    <row r="11" spans="1:9" s="9" customFormat="1" ht="11.25" customHeight="1" x14ac:dyDescent="0.2">
      <c r="A11" s="57" t="s">
        <v>8</v>
      </c>
      <c r="B11" s="57"/>
      <c r="C11" s="27">
        <v>717</v>
      </c>
      <c r="D11" s="27">
        <v>351</v>
      </c>
      <c r="E11" s="27">
        <v>206</v>
      </c>
      <c r="F11" s="27">
        <v>145</v>
      </c>
      <c r="G11" s="27">
        <v>366</v>
      </c>
      <c r="H11" s="27">
        <v>164</v>
      </c>
      <c r="I11" s="27">
        <v>202</v>
      </c>
    </row>
    <row r="12" spans="1:9" s="13" customFormat="1" ht="11.25" customHeight="1" x14ac:dyDescent="0.2">
      <c r="A12" s="54" t="s">
        <v>9</v>
      </c>
      <c r="B12" s="54"/>
      <c r="C12" s="30">
        <v>103</v>
      </c>
      <c r="D12" s="30">
        <v>62</v>
      </c>
      <c r="E12" s="30">
        <v>43</v>
      </c>
      <c r="F12" s="30">
        <v>19</v>
      </c>
      <c r="G12" s="31">
        <v>41</v>
      </c>
      <c r="H12" s="30">
        <v>15</v>
      </c>
      <c r="I12" s="30">
        <v>26</v>
      </c>
    </row>
    <row r="13" spans="1:9" s="13" customFormat="1" ht="11.25" customHeight="1" x14ac:dyDescent="0.2">
      <c r="A13" s="54" t="s">
        <v>10</v>
      </c>
      <c r="B13" s="54"/>
      <c r="C13" s="30">
        <v>186</v>
      </c>
      <c r="D13" s="30">
        <v>101</v>
      </c>
      <c r="E13" s="30">
        <v>55</v>
      </c>
      <c r="F13" s="30">
        <v>46</v>
      </c>
      <c r="G13" s="31">
        <v>85</v>
      </c>
      <c r="H13" s="32">
        <v>48</v>
      </c>
      <c r="I13" s="30">
        <v>37</v>
      </c>
    </row>
    <row r="14" spans="1:9" s="13" customFormat="1" ht="11.25" customHeight="1" x14ac:dyDescent="0.2">
      <c r="A14" s="54" t="s">
        <v>11</v>
      </c>
      <c r="B14" s="54"/>
      <c r="C14" s="30">
        <v>280</v>
      </c>
      <c r="D14" s="30">
        <v>128</v>
      </c>
      <c r="E14" s="30">
        <v>66</v>
      </c>
      <c r="F14" s="30">
        <v>62</v>
      </c>
      <c r="G14" s="31">
        <v>152</v>
      </c>
      <c r="H14" s="30">
        <v>75</v>
      </c>
      <c r="I14" s="30">
        <v>77</v>
      </c>
    </row>
    <row r="15" spans="1:9" s="13" customFormat="1" ht="11.25" customHeight="1" x14ac:dyDescent="0.2">
      <c r="A15" s="54" t="s">
        <v>12</v>
      </c>
      <c r="B15" s="54"/>
      <c r="C15" s="30">
        <v>40</v>
      </c>
      <c r="D15" s="30">
        <v>4</v>
      </c>
      <c r="E15" s="30">
        <v>0</v>
      </c>
      <c r="F15" s="31">
        <v>4</v>
      </c>
      <c r="G15" s="31">
        <v>36</v>
      </c>
      <c r="H15" s="32">
        <v>15</v>
      </c>
      <c r="I15" s="30">
        <v>21</v>
      </c>
    </row>
    <row r="16" spans="1:9" s="13" customFormat="1" ht="11.25" customHeight="1" x14ac:dyDescent="0.2">
      <c r="A16" s="54" t="s">
        <v>13</v>
      </c>
      <c r="B16" s="54"/>
      <c r="C16" s="30">
        <v>80</v>
      </c>
      <c r="D16" s="30">
        <v>28</v>
      </c>
      <c r="E16" s="30">
        <v>18</v>
      </c>
      <c r="F16" s="30">
        <v>10</v>
      </c>
      <c r="G16" s="31">
        <v>52</v>
      </c>
      <c r="H16" s="30">
        <v>11</v>
      </c>
      <c r="I16" s="30">
        <v>41</v>
      </c>
    </row>
    <row r="17" spans="1:9" s="13" customFormat="1" ht="11.25" customHeight="1" x14ac:dyDescent="0.2">
      <c r="A17" s="14" t="s">
        <v>45</v>
      </c>
      <c r="B17" s="14"/>
      <c r="C17" s="30">
        <v>0</v>
      </c>
      <c r="D17" s="30">
        <v>0</v>
      </c>
      <c r="E17" s="30">
        <v>0</v>
      </c>
      <c r="F17" s="30">
        <v>0</v>
      </c>
      <c r="G17" s="31">
        <v>0</v>
      </c>
      <c r="H17" s="30">
        <v>0</v>
      </c>
      <c r="I17" s="30">
        <v>0</v>
      </c>
    </row>
    <row r="18" spans="1:9" s="13" customFormat="1" ht="11.25" customHeight="1" x14ac:dyDescent="0.2">
      <c r="A18" s="54" t="s">
        <v>14</v>
      </c>
      <c r="B18" s="54"/>
      <c r="C18" s="30">
        <v>3</v>
      </c>
      <c r="D18" s="30">
        <v>3</v>
      </c>
      <c r="E18" s="30">
        <v>3</v>
      </c>
      <c r="F18" s="30">
        <v>0</v>
      </c>
      <c r="G18" s="31">
        <v>0</v>
      </c>
      <c r="H18" s="31">
        <v>0</v>
      </c>
      <c r="I18" s="31">
        <v>0</v>
      </c>
    </row>
    <row r="19" spans="1:9" s="13" customFormat="1" ht="11.25" customHeight="1" x14ac:dyDescent="0.2">
      <c r="A19" s="54" t="s">
        <v>15</v>
      </c>
      <c r="B19" s="54"/>
      <c r="C19" s="30">
        <v>25</v>
      </c>
      <c r="D19" s="30">
        <v>25</v>
      </c>
      <c r="E19" s="30">
        <v>21</v>
      </c>
      <c r="F19" s="30">
        <v>4</v>
      </c>
      <c r="G19" s="31">
        <v>0</v>
      </c>
      <c r="H19" s="30">
        <v>0</v>
      </c>
      <c r="I19" s="30">
        <v>0</v>
      </c>
    </row>
    <row r="20" spans="1:9" s="9" customFormat="1" ht="11.25" customHeight="1" x14ac:dyDescent="0.2">
      <c r="A20" s="57" t="s">
        <v>16</v>
      </c>
      <c r="B20" s="57"/>
      <c r="C20" s="29">
        <v>717</v>
      </c>
      <c r="D20" s="29">
        <v>351</v>
      </c>
      <c r="E20" s="29">
        <v>206</v>
      </c>
      <c r="F20" s="29">
        <v>145</v>
      </c>
      <c r="G20" s="29">
        <v>366</v>
      </c>
      <c r="H20" s="29">
        <v>164</v>
      </c>
      <c r="I20" s="29">
        <v>202</v>
      </c>
    </row>
    <row r="21" spans="1:9" s="13" customFormat="1" ht="11.25" customHeight="1" x14ac:dyDescent="0.2">
      <c r="A21" s="54" t="s">
        <v>17</v>
      </c>
      <c r="B21" s="54"/>
      <c r="C21" s="30">
        <v>361</v>
      </c>
      <c r="D21" s="30">
        <v>175</v>
      </c>
      <c r="E21" s="30">
        <v>100</v>
      </c>
      <c r="F21" s="30">
        <v>75</v>
      </c>
      <c r="G21" s="30">
        <v>186</v>
      </c>
      <c r="H21" s="30">
        <v>92</v>
      </c>
      <c r="I21" s="30">
        <v>94</v>
      </c>
    </row>
    <row r="22" spans="1:9" s="13" customFormat="1" ht="11.25" customHeight="1" x14ac:dyDescent="0.2">
      <c r="A22" s="54" t="s">
        <v>18</v>
      </c>
      <c r="B22" s="54"/>
      <c r="C22" s="30">
        <v>149</v>
      </c>
      <c r="D22" s="30">
        <v>76</v>
      </c>
      <c r="E22" s="30">
        <v>42</v>
      </c>
      <c r="F22" s="30">
        <v>34</v>
      </c>
      <c r="G22" s="30">
        <v>73</v>
      </c>
      <c r="H22" s="30">
        <v>37</v>
      </c>
      <c r="I22" s="30">
        <v>36</v>
      </c>
    </row>
    <row r="23" spans="1:9" s="13" customFormat="1" ht="11.25" customHeight="1" x14ac:dyDescent="0.2">
      <c r="A23" s="54" t="s">
        <v>19</v>
      </c>
      <c r="B23" s="54"/>
      <c r="C23" s="30">
        <v>90</v>
      </c>
      <c r="D23" s="30">
        <v>57</v>
      </c>
      <c r="E23" s="30">
        <v>33</v>
      </c>
      <c r="F23" s="30">
        <v>24</v>
      </c>
      <c r="G23" s="30">
        <v>33</v>
      </c>
      <c r="H23" s="30">
        <v>18</v>
      </c>
      <c r="I23" s="30">
        <v>15</v>
      </c>
    </row>
    <row r="24" spans="1:9" s="13" customFormat="1" ht="11.25" customHeight="1" x14ac:dyDescent="0.2">
      <c r="A24" s="54" t="s">
        <v>48</v>
      </c>
      <c r="B24" s="54"/>
      <c r="C24" s="30">
        <v>109</v>
      </c>
      <c r="D24" s="30">
        <v>40</v>
      </c>
      <c r="E24" s="30">
        <v>28</v>
      </c>
      <c r="F24" s="30">
        <v>12</v>
      </c>
      <c r="G24" s="30">
        <v>69</v>
      </c>
      <c r="H24" s="30">
        <v>12</v>
      </c>
      <c r="I24" s="30">
        <v>57</v>
      </c>
    </row>
    <row r="25" spans="1:9" s="13" customFormat="1" ht="11.25" customHeight="1" x14ac:dyDescent="0.2">
      <c r="A25" s="54" t="s">
        <v>21</v>
      </c>
      <c r="B25" s="54"/>
      <c r="C25" s="30">
        <v>8</v>
      </c>
      <c r="D25" s="30">
        <v>3</v>
      </c>
      <c r="E25" s="30">
        <v>3</v>
      </c>
      <c r="F25" s="30">
        <v>0</v>
      </c>
      <c r="G25" s="30">
        <v>5</v>
      </c>
      <c r="H25" s="30">
        <v>5</v>
      </c>
      <c r="I25" s="31">
        <v>0</v>
      </c>
    </row>
    <row r="26" spans="1:9" s="9" customFormat="1" ht="11.25" customHeight="1" x14ac:dyDescent="0.2">
      <c r="A26" s="57" t="s">
        <v>22</v>
      </c>
      <c r="B26" s="57"/>
      <c r="C26" s="29">
        <v>717</v>
      </c>
      <c r="D26" s="29">
        <v>351</v>
      </c>
      <c r="E26" s="29">
        <v>206</v>
      </c>
      <c r="F26" s="29">
        <v>145</v>
      </c>
      <c r="G26" s="29">
        <v>366</v>
      </c>
      <c r="H26" s="29">
        <v>164</v>
      </c>
      <c r="I26" s="29">
        <v>202</v>
      </c>
    </row>
    <row r="27" spans="1:9" s="13" customFormat="1" ht="11.25" customHeight="1" x14ac:dyDescent="0.2">
      <c r="A27" s="54" t="s">
        <v>23</v>
      </c>
      <c r="B27" s="54"/>
      <c r="C27" s="30">
        <v>178</v>
      </c>
      <c r="D27" s="30">
        <v>98</v>
      </c>
      <c r="E27" s="33">
        <v>61</v>
      </c>
      <c r="F27" s="33">
        <v>37</v>
      </c>
      <c r="G27" s="33">
        <v>80</v>
      </c>
      <c r="H27" s="33">
        <v>41</v>
      </c>
      <c r="I27" s="33">
        <v>39</v>
      </c>
    </row>
    <row r="28" spans="1:9" s="13" customFormat="1" ht="11.25" customHeight="1" x14ac:dyDescent="0.2">
      <c r="A28" s="54" t="s">
        <v>24</v>
      </c>
      <c r="B28" s="54"/>
      <c r="C28" s="30">
        <v>276</v>
      </c>
      <c r="D28" s="30">
        <v>122</v>
      </c>
      <c r="E28" s="30">
        <v>55</v>
      </c>
      <c r="F28" s="30">
        <v>67</v>
      </c>
      <c r="G28" s="33">
        <v>154</v>
      </c>
      <c r="H28" s="30">
        <v>75</v>
      </c>
      <c r="I28" s="30">
        <v>79</v>
      </c>
    </row>
    <row r="29" spans="1:9" s="13" customFormat="1" ht="11.25" customHeight="1" x14ac:dyDescent="0.2">
      <c r="A29" s="14" t="s">
        <v>49</v>
      </c>
      <c r="B29" s="14"/>
      <c r="C29" s="30">
        <v>80</v>
      </c>
      <c r="D29" s="30">
        <v>28</v>
      </c>
      <c r="E29" s="30">
        <v>18</v>
      </c>
      <c r="F29" s="30">
        <v>10</v>
      </c>
      <c r="G29" s="33">
        <v>52</v>
      </c>
      <c r="H29" s="30">
        <v>11</v>
      </c>
      <c r="I29" s="30">
        <v>41</v>
      </c>
    </row>
    <row r="30" spans="1:9" s="13" customFormat="1" ht="11.25" customHeight="1" x14ac:dyDescent="0.2">
      <c r="A30" s="54" t="s">
        <v>25</v>
      </c>
      <c r="B30" s="54"/>
      <c r="C30" s="30">
        <v>95</v>
      </c>
      <c r="D30" s="30">
        <v>67</v>
      </c>
      <c r="E30" s="30">
        <v>50</v>
      </c>
      <c r="F30" s="30">
        <v>17</v>
      </c>
      <c r="G30" s="33">
        <v>28</v>
      </c>
      <c r="H30" s="30">
        <v>13</v>
      </c>
      <c r="I30" s="30">
        <v>15</v>
      </c>
    </row>
    <row r="31" spans="1:9" s="13" customFormat="1" ht="11.25" customHeight="1" x14ac:dyDescent="0.2">
      <c r="A31" s="54" t="s">
        <v>26</v>
      </c>
      <c r="B31" s="54"/>
      <c r="C31" s="30">
        <v>22</v>
      </c>
      <c r="D31" s="30">
        <v>12</v>
      </c>
      <c r="E31" s="30">
        <v>5</v>
      </c>
      <c r="F31" s="30">
        <v>7</v>
      </c>
      <c r="G31" s="33">
        <v>10</v>
      </c>
      <c r="H31" s="30">
        <v>6</v>
      </c>
      <c r="I31" s="30">
        <v>4</v>
      </c>
    </row>
    <row r="32" spans="1:9" s="13" customFormat="1" ht="11.25" customHeight="1" x14ac:dyDescent="0.2">
      <c r="A32" s="54" t="s">
        <v>27</v>
      </c>
      <c r="B32" s="54"/>
      <c r="C32" s="30">
        <v>10</v>
      </c>
      <c r="D32" s="30">
        <v>6</v>
      </c>
      <c r="E32" s="30">
        <v>3</v>
      </c>
      <c r="F32" s="30">
        <v>3</v>
      </c>
      <c r="G32" s="33">
        <v>4</v>
      </c>
      <c r="H32" s="30">
        <v>1</v>
      </c>
      <c r="I32" s="30">
        <v>3</v>
      </c>
    </row>
    <row r="33" spans="1:9" s="13" customFormat="1" ht="11.25" customHeight="1" x14ac:dyDescent="0.2">
      <c r="A33" s="55" t="s">
        <v>28</v>
      </c>
      <c r="B33" s="55"/>
      <c r="C33" s="34">
        <v>56</v>
      </c>
      <c r="D33" s="34">
        <v>18</v>
      </c>
      <c r="E33" s="34">
        <v>14</v>
      </c>
      <c r="F33" s="34">
        <v>4</v>
      </c>
      <c r="G33" s="34">
        <v>38</v>
      </c>
      <c r="H33" s="34">
        <v>17</v>
      </c>
      <c r="I33" s="35">
        <v>21</v>
      </c>
    </row>
    <row r="34" spans="1:9" s="22" customFormat="1" ht="5.25" customHeight="1" x14ac:dyDescent="0.15">
      <c r="A34" s="56"/>
      <c r="B34" s="56"/>
      <c r="C34" s="56"/>
      <c r="D34" s="56"/>
      <c r="E34" s="56"/>
      <c r="F34" s="56"/>
      <c r="G34" s="56"/>
      <c r="H34" s="56"/>
      <c r="I34" s="56"/>
    </row>
    <row r="35" spans="1:9" s="36" customFormat="1" ht="11.25" x14ac:dyDescent="0.2">
      <c r="A35" s="53" t="s">
        <v>73</v>
      </c>
      <c r="B35" s="52"/>
      <c r="C35" s="52"/>
      <c r="D35" s="52"/>
      <c r="E35" s="52"/>
      <c r="F35" s="52"/>
      <c r="G35" s="52"/>
      <c r="H35" s="52"/>
      <c r="I35" s="52"/>
    </row>
    <row r="36" spans="1:9" s="36" customFormat="1" ht="5.25" customHeight="1" x14ac:dyDescent="0.2">
      <c r="A36" s="52"/>
      <c r="B36" s="52"/>
      <c r="C36" s="52"/>
      <c r="D36" s="52"/>
      <c r="E36" s="52"/>
      <c r="F36" s="52"/>
      <c r="G36" s="52"/>
      <c r="H36" s="52"/>
      <c r="I36" s="52"/>
    </row>
    <row r="37" spans="1:9" s="36" customFormat="1" ht="11.25" customHeight="1" x14ac:dyDescent="0.2">
      <c r="A37" s="53" t="s">
        <v>52</v>
      </c>
      <c r="B37" s="52"/>
      <c r="C37" s="52"/>
      <c r="D37" s="52"/>
      <c r="E37" s="52"/>
      <c r="F37" s="52"/>
      <c r="G37" s="52"/>
      <c r="H37" s="52"/>
      <c r="I37" s="52"/>
    </row>
    <row r="38" spans="1:9" s="36" customFormat="1" ht="11.25" customHeight="1" x14ac:dyDescent="0.2">
      <c r="A38" s="53" t="s">
        <v>40</v>
      </c>
      <c r="B38" s="52"/>
      <c r="C38" s="52"/>
      <c r="D38" s="52"/>
      <c r="E38" s="52"/>
      <c r="F38" s="52"/>
      <c r="G38" s="52"/>
      <c r="H38" s="52"/>
      <c r="I38" s="52"/>
    </row>
    <row r="41" spans="1:9" x14ac:dyDescent="0.2">
      <c r="D41" s="25"/>
      <c r="E41" s="25"/>
      <c r="F41" s="25"/>
      <c r="G41" s="25"/>
      <c r="H41" s="25"/>
      <c r="I41" s="25"/>
    </row>
  </sheetData>
  <mergeCells count="40">
    <mergeCell ref="A37:I37"/>
    <mergeCell ref="A38:I38"/>
    <mergeCell ref="A30:B30"/>
    <mergeCell ref="A31:B31"/>
    <mergeCell ref="A32:B32"/>
    <mergeCell ref="A33:B33"/>
    <mergeCell ref="A34:I34"/>
    <mergeCell ref="A35:I35"/>
    <mergeCell ref="A25:B25"/>
    <mergeCell ref="A26:B26"/>
    <mergeCell ref="A27:B27"/>
    <mergeCell ref="A28:B28"/>
    <mergeCell ref="A36:I36"/>
    <mergeCell ref="A20:B20"/>
    <mergeCell ref="A21:B21"/>
    <mergeCell ref="A22:B22"/>
    <mergeCell ref="A23:B23"/>
    <mergeCell ref="A24:B24"/>
    <mergeCell ref="A14:B14"/>
    <mergeCell ref="A15:B15"/>
    <mergeCell ref="A16:B16"/>
    <mergeCell ref="A18:B18"/>
    <mergeCell ref="A19:B19"/>
    <mergeCell ref="A9:B9"/>
    <mergeCell ref="A10:B10"/>
    <mergeCell ref="A11:B11"/>
    <mergeCell ref="A12:B12"/>
    <mergeCell ref="A13:B13"/>
    <mergeCell ref="A6:B6"/>
    <mergeCell ref="D6:F6"/>
    <mergeCell ref="G6:I6"/>
    <mergeCell ref="A7:I7"/>
    <mergeCell ref="A8:B8"/>
    <mergeCell ref="A1:I1"/>
    <mergeCell ref="A2:I2"/>
    <mergeCell ref="A3:I3"/>
    <mergeCell ref="A4:I4"/>
    <mergeCell ref="A5:B5"/>
    <mergeCell ref="D5:F5"/>
    <mergeCell ref="G5:I5"/>
  </mergeCell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7.8554687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69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6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7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27">
        <v>1048</v>
      </c>
      <c r="D9" s="29">
        <v>509</v>
      </c>
      <c r="E9" s="27">
        <v>323</v>
      </c>
      <c r="F9" s="27">
        <v>186</v>
      </c>
      <c r="G9" s="29">
        <v>539</v>
      </c>
      <c r="H9" s="27">
        <v>274</v>
      </c>
      <c r="I9" s="27">
        <v>265</v>
      </c>
    </row>
    <row r="10" spans="1:9" s="13" customFormat="1" ht="11.25" customHeight="1" x14ac:dyDescent="0.2">
      <c r="A10" s="54" t="s">
        <v>7</v>
      </c>
      <c r="B10" s="54"/>
      <c r="C10" s="30">
        <v>348</v>
      </c>
      <c r="D10" s="30">
        <v>107</v>
      </c>
      <c r="E10" s="30">
        <v>76</v>
      </c>
      <c r="F10" s="30">
        <v>31</v>
      </c>
      <c r="G10" s="30">
        <v>241</v>
      </c>
      <c r="H10" s="30">
        <v>127</v>
      </c>
      <c r="I10" s="30">
        <v>114</v>
      </c>
    </row>
    <row r="11" spans="1:9" s="9" customFormat="1" ht="11.25" customHeight="1" x14ac:dyDescent="0.2">
      <c r="A11" s="57" t="s">
        <v>8</v>
      </c>
      <c r="B11" s="57"/>
      <c r="C11" s="27">
        <v>700</v>
      </c>
      <c r="D11" s="27">
        <v>402</v>
      </c>
      <c r="E11" s="27">
        <v>247</v>
      </c>
      <c r="F11" s="27">
        <v>155</v>
      </c>
      <c r="G11" s="27">
        <v>298</v>
      </c>
      <c r="H11" s="27">
        <v>147</v>
      </c>
      <c r="I11" s="27">
        <v>151</v>
      </c>
    </row>
    <row r="12" spans="1:9" s="13" customFormat="1" ht="11.25" customHeight="1" x14ac:dyDescent="0.2">
      <c r="A12" s="54" t="s">
        <v>9</v>
      </c>
      <c r="B12" s="54"/>
      <c r="C12" s="30">
        <v>132</v>
      </c>
      <c r="D12" s="30">
        <v>106</v>
      </c>
      <c r="E12" s="30">
        <v>68</v>
      </c>
      <c r="F12" s="30">
        <v>38</v>
      </c>
      <c r="G12" s="31">
        <v>26</v>
      </c>
      <c r="H12" s="30">
        <v>7</v>
      </c>
      <c r="I12" s="30">
        <v>19</v>
      </c>
    </row>
    <row r="13" spans="1:9" s="13" customFormat="1" ht="11.25" customHeight="1" x14ac:dyDescent="0.2">
      <c r="A13" s="54" t="s">
        <v>10</v>
      </c>
      <c r="B13" s="54"/>
      <c r="C13" s="30">
        <v>192</v>
      </c>
      <c r="D13" s="30">
        <v>104</v>
      </c>
      <c r="E13" s="30">
        <v>66</v>
      </c>
      <c r="F13" s="30">
        <v>38</v>
      </c>
      <c r="G13" s="31">
        <v>88</v>
      </c>
      <c r="H13" s="32">
        <v>52</v>
      </c>
      <c r="I13" s="30">
        <v>36</v>
      </c>
    </row>
    <row r="14" spans="1:9" s="13" customFormat="1" ht="11.25" customHeight="1" x14ac:dyDescent="0.2">
      <c r="A14" s="54" t="s">
        <v>11</v>
      </c>
      <c r="B14" s="54"/>
      <c r="C14" s="30">
        <v>236</v>
      </c>
      <c r="D14" s="30">
        <v>111</v>
      </c>
      <c r="E14" s="30">
        <v>71</v>
      </c>
      <c r="F14" s="30">
        <v>40</v>
      </c>
      <c r="G14" s="31">
        <v>125</v>
      </c>
      <c r="H14" s="30">
        <v>67</v>
      </c>
      <c r="I14" s="30">
        <v>58</v>
      </c>
    </row>
    <row r="15" spans="1:9" s="13" customFormat="1" ht="11.25" customHeight="1" x14ac:dyDescent="0.2">
      <c r="A15" s="54" t="s">
        <v>12</v>
      </c>
      <c r="B15" s="54"/>
      <c r="C15" s="30">
        <v>25</v>
      </c>
      <c r="D15" s="30">
        <v>2</v>
      </c>
      <c r="E15" s="30">
        <v>0</v>
      </c>
      <c r="F15" s="31">
        <v>2</v>
      </c>
      <c r="G15" s="31">
        <v>23</v>
      </c>
      <c r="H15" s="32">
        <v>8</v>
      </c>
      <c r="I15" s="30">
        <v>15</v>
      </c>
    </row>
    <row r="16" spans="1:9" s="13" customFormat="1" ht="11.25" customHeight="1" x14ac:dyDescent="0.2">
      <c r="A16" s="54" t="s">
        <v>13</v>
      </c>
      <c r="B16" s="54"/>
      <c r="C16" s="30">
        <v>65</v>
      </c>
      <c r="D16" s="30">
        <v>31</v>
      </c>
      <c r="E16" s="30">
        <v>20</v>
      </c>
      <c r="F16" s="30">
        <v>11</v>
      </c>
      <c r="G16" s="31">
        <v>34</v>
      </c>
      <c r="H16" s="30">
        <v>11</v>
      </c>
      <c r="I16" s="30">
        <v>23</v>
      </c>
    </row>
    <row r="17" spans="1:9" s="13" customFormat="1" ht="11.25" customHeight="1" x14ac:dyDescent="0.2">
      <c r="A17" s="14" t="s">
        <v>45</v>
      </c>
      <c r="B17" s="14"/>
      <c r="C17" s="30">
        <v>2</v>
      </c>
      <c r="D17" s="30">
        <v>0</v>
      </c>
      <c r="E17" s="30">
        <v>0</v>
      </c>
      <c r="F17" s="30">
        <v>0</v>
      </c>
      <c r="G17" s="31">
        <v>2</v>
      </c>
      <c r="H17" s="30">
        <v>2</v>
      </c>
      <c r="I17" s="30">
        <v>0</v>
      </c>
    </row>
    <row r="18" spans="1:9" s="13" customFormat="1" ht="11.25" customHeight="1" x14ac:dyDescent="0.2">
      <c r="A18" s="54" t="s">
        <v>14</v>
      </c>
      <c r="B18" s="54"/>
      <c r="C18" s="30">
        <v>9</v>
      </c>
      <c r="D18" s="30">
        <v>9</v>
      </c>
      <c r="E18" s="30">
        <v>5</v>
      </c>
      <c r="F18" s="30">
        <v>4</v>
      </c>
      <c r="G18" s="31">
        <v>0</v>
      </c>
      <c r="H18" s="31">
        <v>0</v>
      </c>
      <c r="I18" s="31">
        <v>0</v>
      </c>
    </row>
    <row r="19" spans="1:9" s="13" customFormat="1" ht="11.25" customHeight="1" x14ac:dyDescent="0.2">
      <c r="A19" s="54" t="s">
        <v>15</v>
      </c>
      <c r="B19" s="54"/>
      <c r="C19" s="30">
        <v>39</v>
      </c>
      <c r="D19" s="30">
        <v>39</v>
      </c>
      <c r="E19" s="30">
        <v>17</v>
      </c>
      <c r="F19" s="30">
        <v>22</v>
      </c>
      <c r="G19" s="31">
        <v>0</v>
      </c>
      <c r="H19" s="30">
        <v>0</v>
      </c>
      <c r="I19" s="30">
        <v>0</v>
      </c>
    </row>
    <row r="20" spans="1:9" s="9" customFormat="1" ht="11.25" customHeight="1" x14ac:dyDescent="0.2">
      <c r="A20" s="57" t="s">
        <v>16</v>
      </c>
      <c r="B20" s="57"/>
      <c r="C20" s="29">
        <v>700</v>
      </c>
      <c r="D20" s="29">
        <v>402</v>
      </c>
      <c r="E20" s="29">
        <v>247</v>
      </c>
      <c r="F20" s="29">
        <v>155</v>
      </c>
      <c r="G20" s="29">
        <v>298</v>
      </c>
      <c r="H20" s="29">
        <v>147</v>
      </c>
      <c r="I20" s="29">
        <v>151</v>
      </c>
    </row>
    <row r="21" spans="1:9" s="13" customFormat="1" ht="11.25" customHeight="1" x14ac:dyDescent="0.2">
      <c r="A21" s="54" t="s">
        <v>17</v>
      </c>
      <c r="B21" s="54"/>
      <c r="C21" s="30">
        <v>280</v>
      </c>
      <c r="D21" s="30">
        <v>153</v>
      </c>
      <c r="E21" s="30">
        <v>110</v>
      </c>
      <c r="F21" s="30">
        <v>43</v>
      </c>
      <c r="G21" s="30">
        <v>127</v>
      </c>
      <c r="H21" s="30">
        <v>88</v>
      </c>
      <c r="I21" s="30">
        <v>39</v>
      </c>
    </row>
    <row r="22" spans="1:9" s="13" customFormat="1" ht="11.25" customHeight="1" x14ac:dyDescent="0.2">
      <c r="A22" s="54" t="s">
        <v>18</v>
      </c>
      <c r="B22" s="54"/>
      <c r="C22" s="30">
        <v>200</v>
      </c>
      <c r="D22" s="30">
        <v>118</v>
      </c>
      <c r="E22" s="30">
        <v>57</v>
      </c>
      <c r="F22" s="30">
        <v>61</v>
      </c>
      <c r="G22" s="30">
        <v>82</v>
      </c>
      <c r="H22" s="30">
        <v>31</v>
      </c>
      <c r="I22" s="30">
        <v>51</v>
      </c>
    </row>
    <row r="23" spans="1:9" s="13" customFormat="1" ht="11.25" customHeight="1" x14ac:dyDescent="0.2">
      <c r="A23" s="54" t="s">
        <v>19</v>
      </c>
      <c r="B23" s="54"/>
      <c r="C23" s="30">
        <v>113</v>
      </c>
      <c r="D23" s="30">
        <v>69</v>
      </c>
      <c r="E23" s="30">
        <v>43</v>
      </c>
      <c r="F23" s="30">
        <v>26</v>
      </c>
      <c r="G23" s="30">
        <v>44</v>
      </c>
      <c r="H23" s="30">
        <v>11</v>
      </c>
      <c r="I23" s="30">
        <v>33</v>
      </c>
    </row>
    <row r="24" spans="1:9" s="13" customFormat="1" ht="11.25" customHeight="1" x14ac:dyDescent="0.2">
      <c r="A24" s="54" t="s">
        <v>48</v>
      </c>
      <c r="B24" s="54"/>
      <c r="C24" s="30">
        <v>93</v>
      </c>
      <c r="D24" s="30">
        <v>53</v>
      </c>
      <c r="E24" s="30">
        <v>33</v>
      </c>
      <c r="F24" s="30">
        <v>20</v>
      </c>
      <c r="G24" s="30">
        <v>40</v>
      </c>
      <c r="H24" s="30">
        <v>13</v>
      </c>
      <c r="I24" s="30">
        <v>27</v>
      </c>
    </row>
    <row r="25" spans="1:9" s="13" customFormat="1" ht="11.25" customHeight="1" x14ac:dyDescent="0.2">
      <c r="A25" s="54" t="s">
        <v>21</v>
      </c>
      <c r="B25" s="54"/>
      <c r="C25" s="30">
        <v>14</v>
      </c>
      <c r="D25" s="30">
        <v>9</v>
      </c>
      <c r="E25" s="30">
        <v>4</v>
      </c>
      <c r="F25" s="30">
        <v>5</v>
      </c>
      <c r="G25" s="30">
        <v>5</v>
      </c>
      <c r="H25" s="30">
        <v>4</v>
      </c>
      <c r="I25" s="31">
        <v>1</v>
      </c>
    </row>
    <row r="26" spans="1:9" s="9" customFormat="1" ht="11.25" customHeight="1" x14ac:dyDescent="0.2">
      <c r="A26" s="57" t="s">
        <v>22</v>
      </c>
      <c r="B26" s="57"/>
      <c r="C26" s="29">
        <v>700</v>
      </c>
      <c r="D26" s="29">
        <v>402</v>
      </c>
      <c r="E26" s="29">
        <v>247</v>
      </c>
      <c r="F26" s="29">
        <v>155</v>
      </c>
      <c r="G26" s="29">
        <v>298</v>
      </c>
      <c r="H26" s="29">
        <v>147</v>
      </c>
      <c r="I26" s="29">
        <v>151</v>
      </c>
    </row>
    <row r="27" spans="1:9" s="13" customFormat="1" ht="11.25" customHeight="1" x14ac:dyDescent="0.2">
      <c r="A27" s="54" t="s">
        <v>23</v>
      </c>
      <c r="B27" s="54"/>
      <c r="C27" s="30">
        <v>200</v>
      </c>
      <c r="D27" s="30">
        <v>109</v>
      </c>
      <c r="E27" s="33">
        <v>65</v>
      </c>
      <c r="F27" s="33">
        <v>44</v>
      </c>
      <c r="G27" s="33">
        <v>91</v>
      </c>
      <c r="H27" s="33">
        <v>48</v>
      </c>
      <c r="I27" s="33">
        <v>43</v>
      </c>
    </row>
    <row r="28" spans="1:9" s="13" customFormat="1" ht="11.25" customHeight="1" x14ac:dyDescent="0.2">
      <c r="A28" s="54" t="s">
        <v>24</v>
      </c>
      <c r="B28" s="54"/>
      <c r="C28" s="30">
        <v>323</v>
      </c>
      <c r="D28" s="30">
        <v>146</v>
      </c>
      <c r="E28" s="30">
        <v>80</v>
      </c>
      <c r="F28" s="30">
        <v>66</v>
      </c>
      <c r="G28" s="33">
        <v>177</v>
      </c>
      <c r="H28" s="30">
        <v>82</v>
      </c>
      <c r="I28" s="30">
        <v>95</v>
      </c>
    </row>
    <row r="29" spans="1:9" s="13" customFormat="1" ht="11.25" customHeight="1" x14ac:dyDescent="0.2">
      <c r="A29" s="14" t="s">
        <v>49</v>
      </c>
      <c r="B29" s="14"/>
      <c r="C29" s="30">
        <v>31</v>
      </c>
      <c r="D29" s="30">
        <v>31</v>
      </c>
      <c r="E29" s="30">
        <v>20</v>
      </c>
      <c r="F29" s="30">
        <v>11</v>
      </c>
      <c r="G29" s="33" t="s">
        <v>50</v>
      </c>
      <c r="H29" s="30" t="s">
        <v>50</v>
      </c>
      <c r="I29" s="30" t="s">
        <v>50</v>
      </c>
    </row>
    <row r="30" spans="1:9" s="13" customFormat="1" ht="11.25" customHeight="1" x14ac:dyDescent="0.2">
      <c r="A30" s="54" t="s">
        <v>25</v>
      </c>
      <c r="B30" s="54"/>
      <c r="C30" s="30">
        <v>77</v>
      </c>
      <c r="D30" s="30">
        <v>61</v>
      </c>
      <c r="E30" s="30">
        <v>45</v>
      </c>
      <c r="F30" s="30">
        <v>16</v>
      </c>
      <c r="G30" s="33">
        <v>16</v>
      </c>
      <c r="H30" s="30">
        <v>6</v>
      </c>
      <c r="I30" s="30">
        <v>10</v>
      </c>
    </row>
    <row r="31" spans="1:9" s="13" customFormat="1" ht="11.25" customHeight="1" x14ac:dyDescent="0.2">
      <c r="A31" s="54" t="s">
        <v>26</v>
      </c>
      <c r="B31" s="54"/>
      <c r="C31" s="30">
        <v>20</v>
      </c>
      <c r="D31" s="30">
        <v>18</v>
      </c>
      <c r="E31" s="30">
        <v>11</v>
      </c>
      <c r="F31" s="30">
        <v>7</v>
      </c>
      <c r="G31" s="33">
        <v>2</v>
      </c>
      <c r="H31" s="30">
        <v>0</v>
      </c>
      <c r="I31" s="30">
        <v>2</v>
      </c>
    </row>
    <row r="32" spans="1:9" s="13" customFormat="1" ht="11.25" customHeight="1" x14ac:dyDescent="0.2">
      <c r="A32" s="54" t="s">
        <v>27</v>
      </c>
      <c r="B32" s="54"/>
      <c r="C32" s="30">
        <v>11</v>
      </c>
      <c r="D32" s="30">
        <v>6</v>
      </c>
      <c r="E32" s="30">
        <v>5</v>
      </c>
      <c r="F32" s="30">
        <v>1</v>
      </c>
      <c r="G32" s="33">
        <v>5</v>
      </c>
      <c r="H32" s="30">
        <v>5</v>
      </c>
      <c r="I32" s="30">
        <v>0</v>
      </c>
    </row>
    <row r="33" spans="1:9" s="13" customFormat="1" ht="11.25" customHeight="1" x14ac:dyDescent="0.2">
      <c r="A33" s="55" t="s">
        <v>28</v>
      </c>
      <c r="B33" s="55"/>
      <c r="C33" s="34">
        <v>38</v>
      </c>
      <c r="D33" s="34">
        <v>31</v>
      </c>
      <c r="E33" s="34">
        <v>21</v>
      </c>
      <c r="F33" s="34">
        <v>10</v>
      </c>
      <c r="G33" s="34">
        <v>7</v>
      </c>
      <c r="H33" s="34">
        <v>6</v>
      </c>
      <c r="I33" s="35">
        <v>1</v>
      </c>
    </row>
    <row r="34" spans="1:9" s="22" customFormat="1" ht="5.25" customHeight="1" x14ac:dyDescent="0.15">
      <c r="A34" s="56"/>
      <c r="B34" s="56"/>
      <c r="C34" s="56"/>
      <c r="D34" s="56"/>
      <c r="E34" s="56"/>
      <c r="F34" s="56"/>
      <c r="G34" s="56"/>
      <c r="H34" s="56"/>
      <c r="I34" s="56"/>
    </row>
    <row r="35" spans="1:9" s="36" customFormat="1" ht="11.25" x14ac:dyDescent="0.2">
      <c r="A35" s="53" t="s">
        <v>73</v>
      </c>
      <c r="B35" s="52"/>
      <c r="C35" s="52"/>
      <c r="D35" s="52"/>
      <c r="E35" s="52"/>
      <c r="F35" s="52"/>
      <c r="G35" s="52"/>
      <c r="H35" s="52"/>
      <c r="I35" s="52"/>
    </row>
    <row r="36" spans="1:9" s="36" customFormat="1" ht="5.25" customHeight="1" x14ac:dyDescent="0.2">
      <c r="A36" s="52"/>
      <c r="B36" s="52"/>
      <c r="C36" s="52"/>
      <c r="D36" s="52"/>
      <c r="E36" s="52"/>
      <c r="F36" s="52"/>
      <c r="G36" s="52"/>
      <c r="H36" s="52"/>
      <c r="I36" s="52"/>
    </row>
    <row r="37" spans="1:9" s="36" customFormat="1" ht="11.25" customHeight="1" x14ac:dyDescent="0.2">
      <c r="A37" s="53" t="s">
        <v>51</v>
      </c>
      <c r="B37" s="52"/>
      <c r="C37" s="52"/>
      <c r="D37" s="52"/>
      <c r="E37" s="52"/>
      <c r="F37" s="52"/>
      <c r="G37" s="52"/>
      <c r="H37" s="52"/>
      <c r="I37" s="52"/>
    </row>
    <row r="38" spans="1:9" s="36" customFormat="1" ht="11.25" customHeight="1" x14ac:dyDescent="0.2">
      <c r="A38" s="53" t="s">
        <v>40</v>
      </c>
      <c r="B38" s="52"/>
      <c r="C38" s="52"/>
      <c r="D38" s="52"/>
      <c r="E38" s="52"/>
      <c r="F38" s="52"/>
      <c r="G38" s="52"/>
      <c r="H38" s="52"/>
      <c r="I38" s="52"/>
    </row>
    <row r="41" spans="1:9" x14ac:dyDescent="0.2">
      <c r="D41" s="25"/>
      <c r="E41" s="25"/>
      <c r="F41" s="25"/>
      <c r="G41" s="25"/>
      <c r="H41" s="25"/>
      <c r="I41" s="25"/>
    </row>
  </sheetData>
  <mergeCells count="40">
    <mergeCell ref="A37:I37"/>
    <mergeCell ref="A38:I38"/>
    <mergeCell ref="A30:B30"/>
    <mergeCell ref="A31:B31"/>
    <mergeCell ref="A32:B32"/>
    <mergeCell ref="A33:B33"/>
    <mergeCell ref="A34:I34"/>
    <mergeCell ref="A35:I35"/>
    <mergeCell ref="A25:B25"/>
    <mergeCell ref="A26:B26"/>
    <mergeCell ref="A27:B27"/>
    <mergeCell ref="A28:B28"/>
    <mergeCell ref="A36:I36"/>
    <mergeCell ref="A20:B20"/>
    <mergeCell ref="A21:B21"/>
    <mergeCell ref="A22:B22"/>
    <mergeCell ref="A23:B23"/>
    <mergeCell ref="A24:B24"/>
    <mergeCell ref="A14:B14"/>
    <mergeCell ref="A15:B15"/>
    <mergeCell ref="A16:B16"/>
    <mergeCell ref="A18:B18"/>
    <mergeCell ref="A19:B19"/>
    <mergeCell ref="A9:B9"/>
    <mergeCell ref="A10:B10"/>
    <mergeCell ref="A11:B11"/>
    <mergeCell ref="A12:B12"/>
    <mergeCell ref="A13:B13"/>
    <mergeCell ref="A6:B6"/>
    <mergeCell ref="D6:F6"/>
    <mergeCell ref="G6:I6"/>
    <mergeCell ref="A7:I7"/>
    <mergeCell ref="A8:B8"/>
    <mergeCell ref="A1:I1"/>
    <mergeCell ref="A2:I2"/>
    <mergeCell ref="A3:I3"/>
    <mergeCell ref="A4:I4"/>
    <mergeCell ref="A5:B5"/>
    <mergeCell ref="D5:F5"/>
    <mergeCell ref="G5:I5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I40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7.8554687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68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6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7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27">
        <v>1059</v>
      </c>
      <c r="D9" s="29">
        <v>486</v>
      </c>
      <c r="E9" s="27">
        <v>327</v>
      </c>
      <c r="F9" s="27">
        <v>159</v>
      </c>
      <c r="G9" s="29">
        <v>573</v>
      </c>
      <c r="H9" s="27">
        <v>312</v>
      </c>
      <c r="I9" s="27">
        <v>261</v>
      </c>
    </row>
    <row r="10" spans="1:9" s="13" customFormat="1" ht="11.25" customHeight="1" x14ac:dyDescent="0.2">
      <c r="A10" s="54" t="s">
        <v>7</v>
      </c>
      <c r="B10" s="54"/>
      <c r="C10" s="30">
        <v>417</v>
      </c>
      <c r="D10" s="30">
        <v>142</v>
      </c>
      <c r="E10" s="30">
        <v>96</v>
      </c>
      <c r="F10" s="30">
        <v>46</v>
      </c>
      <c r="G10" s="30">
        <v>275</v>
      </c>
      <c r="H10" s="30">
        <v>157</v>
      </c>
      <c r="I10" s="30">
        <v>118</v>
      </c>
    </row>
    <row r="11" spans="1:9" s="9" customFormat="1" ht="11.25" customHeight="1" x14ac:dyDescent="0.2">
      <c r="A11" s="57" t="s">
        <v>8</v>
      </c>
      <c r="B11" s="57"/>
      <c r="C11" s="27">
        <v>642</v>
      </c>
      <c r="D11" s="27">
        <v>344</v>
      </c>
      <c r="E11" s="27">
        <v>231</v>
      </c>
      <c r="F11" s="27">
        <v>113</v>
      </c>
      <c r="G11" s="27">
        <v>298</v>
      </c>
      <c r="H11" s="27">
        <v>155</v>
      </c>
      <c r="I11" s="27">
        <v>143</v>
      </c>
    </row>
    <row r="12" spans="1:9" s="13" customFormat="1" ht="11.25" customHeight="1" x14ac:dyDescent="0.2">
      <c r="A12" s="54" t="s">
        <v>9</v>
      </c>
      <c r="B12" s="54"/>
      <c r="C12" s="30">
        <v>125</v>
      </c>
      <c r="D12" s="30">
        <v>82</v>
      </c>
      <c r="E12" s="30">
        <v>52</v>
      </c>
      <c r="F12" s="30">
        <v>30</v>
      </c>
      <c r="G12" s="31">
        <v>43</v>
      </c>
      <c r="H12" s="30">
        <v>11</v>
      </c>
      <c r="I12" s="30">
        <v>32</v>
      </c>
    </row>
    <row r="13" spans="1:9" s="13" customFormat="1" ht="11.25" customHeight="1" x14ac:dyDescent="0.2">
      <c r="A13" s="54" t="s">
        <v>10</v>
      </c>
      <c r="B13" s="54"/>
      <c r="C13" s="30">
        <v>160</v>
      </c>
      <c r="D13" s="30">
        <v>84</v>
      </c>
      <c r="E13" s="30">
        <v>56</v>
      </c>
      <c r="F13" s="30">
        <v>28</v>
      </c>
      <c r="G13" s="31">
        <v>76</v>
      </c>
      <c r="H13" s="32">
        <v>42</v>
      </c>
      <c r="I13" s="30">
        <v>34</v>
      </c>
    </row>
    <row r="14" spans="1:9" s="13" customFormat="1" ht="11.25" customHeight="1" x14ac:dyDescent="0.2">
      <c r="A14" s="54" t="s">
        <v>11</v>
      </c>
      <c r="B14" s="54"/>
      <c r="C14" s="30">
        <v>209</v>
      </c>
      <c r="D14" s="30">
        <v>96</v>
      </c>
      <c r="E14" s="30">
        <v>61</v>
      </c>
      <c r="F14" s="30">
        <v>35</v>
      </c>
      <c r="G14" s="31">
        <v>113</v>
      </c>
      <c r="H14" s="30">
        <v>65</v>
      </c>
      <c r="I14" s="30">
        <v>48</v>
      </c>
    </row>
    <row r="15" spans="1:9" s="13" customFormat="1" ht="11.25" customHeight="1" x14ac:dyDescent="0.2">
      <c r="A15" s="54" t="s">
        <v>12</v>
      </c>
      <c r="B15" s="54"/>
      <c r="C15" s="30">
        <v>19</v>
      </c>
      <c r="D15" s="30">
        <v>0</v>
      </c>
      <c r="E15" s="30">
        <v>0</v>
      </c>
      <c r="F15" s="31">
        <v>0</v>
      </c>
      <c r="G15" s="31">
        <v>19</v>
      </c>
      <c r="H15" s="32">
        <v>13</v>
      </c>
      <c r="I15" s="30">
        <v>6</v>
      </c>
    </row>
    <row r="16" spans="1:9" s="13" customFormat="1" ht="11.25" customHeight="1" x14ac:dyDescent="0.2">
      <c r="A16" s="54" t="s">
        <v>13</v>
      </c>
      <c r="B16" s="54"/>
      <c r="C16" s="30">
        <v>84</v>
      </c>
      <c r="D16" s="30">
        <v>39</v>
      </c>
      <c r="E16" s="30">
        <v>27</v>
      </c>
      <c r="F16" s="30">
        <v>12</v>
      </c>
      <c r="G16" s="31">
        <v>45</v>
      </c>
      <c r="H16" s="30">
        <v>22</v>
      </c>
      <c r="I16" s="30">
        <v>23</v>
      </c>
    </row>
    <row r="17" spans="1:9" s="13" customFormat="1" ht="11.25" customHeight="1" x14ac:dyDescent="0.2">
      <c r="A17" s="14" t="s">
        <v>45</v>
      </c>
      <c r="B17" s="14"/>
      <c r="C17" s="30">
        <v>6</v>
      </c>
      <c r="D17" s="30">
        <v>4</v>
      </c>
      <c r="E17" s="30">
        <v>3</v>
      </c>
      <c r="F17" s="30">
        <v>1</v>
      </c>
      <c r="G17" s="31">
        <v>2</v>
      </c>
      <c r="H17" s="30">
        <v>2</v>
      </c>
      <c r="I17" s="30">
        <v>0</v>
      </c>
    </row>
    <row r="18" spans="1:9" s="13" customFormat="1" ht="11.25" customHeight="1" x14ac:dyDescent="0.2">
      <c r="A18" s="54" t="s">
        <v>14</v>
      </c>
      <c r="B18" s="54"/>
      <c r="C18" s="30">
        <v>8</v>
      </c>
      <c r="D18" s="30">
        <v>8</v>
      </c>
      <c r="E18" s="30">
        <v>7</v>
      </c>
      <c r="F18" s="30">
        <v>1</v>
      </c>
      <c r="G18" s="31">
        <v>0</v>
      </c>
      <c r="H18" s="31">
        <v>0</v>
      </c>
      <c r="I18" s="31">
        <v>0</v>
      </c>
    </row>
    <row r="19" spans="1:9" s="13" customFormat="1" ht="11.25" customHeight="1" x14ac:dyDescent="0.2">
      <c r="A19" s="54" t="s">
        <v>15</v>
      </c>
      <c r="B19" s="54"/>
      <c r="C19" s="30">
        <v>31</v>
      </c>
      <c r="D19" s="30">
        <v>31</v>
      </c>
      <c r="E19" s="30">
        <v>25</v>
      </c>
      <c r="F19" s="30">
        <v>6</v>
      </c>
      <c r="G19" s="31">
        <v>0</v>
      </c>
      <c r="H19" s="30">
        <v>0</v>
      </c>
      <c r="I19" s="30">
        <v>0</v>
      </c>
    </row>
    <row r="20" spans="1:9" s="9" customFormat="1" ht="11.25" customHeight="1" x14ac:dyDescent="0.2">
      <c r="A20" s="57" t="s">
        <v>16</v>
      </c>
      <c r="B20" s="57"/>
      <c r="C20" s="29">
        <v>642</v>
      </c>
      <c r="D20" s="29">
        <v>344</v>
      </c>
      <c r="E20" s="29">
        <v>231</v>
      </c>
      <c r="F20" s="29">
        <v>113</v>
      </c>
      <c r="G20" s="29">
        <v>298</v>
      </c>
      <c r="H20" s="29">
        <v>155</v>
      </c>
      <c r="I20" s="29">
        <v>143</v>
      </c>
    </row>
    <row r="21" spans="1:9" s="13" customFormat="1" ht="11.25" customHeight="1" x14ac:dyDescent="0.2">
      <c r="A21" s="54" t="s">
        <v>17</v>
      </c>
      <c r="B21" s="54"/>
      <c r="C21" s="30">
        <v>332</v>
      </c>
      <c r="D21" s="30">
        <v>189</v>
      </c>
      <c r="E21" s="30">
        <v>126</v>
      </c>
      <c r="F21" s="30">
        <v>63</v>
      </c>
      <c r="G21" s="30">
        <v>143</v>
      </c>
      <c r="H21" s="30">
        <v>82</v>
      </c>
      <c r="I21" s="30">
        <v>61</v>
      </c>
    </row>
    <row r="22" spans="1:9" s="13" customFormat="1" ht="11.25" customHeight="1" x14ac:dyDescent="0.2">
      <c r="A22" s="54" t="s">
        <v>18</v>
      </c>
      <c r="B22" s="54"/>
      <c r="C22" s="30">
        <v>123</v>
      </c>
      <c r="D22" s="30">
        <v>52</v>
      </c>
      <c r="E22" s="30">
        <v>31</v>
      </c>
      <c r="F22" s="30">
        <v>21</v>
      </c>
      <c r="G22" s="30">
        <v>71</v>
      </c>
      <c r="H22" s="30">
        <v>32</v>
      </c>
      <c r="I22" s="30">
        <v>39</v>
      </c>
    </row>
    <row r="23" spans="1:9" s="13" customFormat="1" ht="11.25" customHeight="1" x14ac:dyDescent="0.2">
      <c r="A23" s="54" t="s">
        <v>19</v>
      </c>
      <c r="B23" s="54"/>
      <c r="C23" s="30">
        <v>69</v>
      </c>
      <c r="D23" s="30">
        <v>40</v>
      </c>
      <c r="E23" s="30">
        <v>22</v>
      </c>
      <c r="F23" s="30">
        <v>18</v>
      </c>
      <c r="G23" s="30">
        <v>29</v>
      </c>
      <c r="H23" s="30">
        <v>14</v>
      </c>
      <c r="I23" s="30">
        <v>15</v>
      </c>
    </row>
    <row r="24" spans="1:9" s="13" customFormat="1" ht="11.25" customHeight="1" x14ac:dyDescent="0.2">
      <c r="A24" s="54" t="s">
        <v>20</v>
      </c>
      <c r="B24" s="54"/>
      <c r="C24" s="30">
        <v>87</v>
      </c>
      <c r="D24" s="30">
        <v>38</v>
      </c>
      <c r="E24" s="30">
        <v>27</v>
      </c>
      <c r="F24" s="30">
        <v>11</v>
      </c>
      <c r="G24" s="30">
        <v>49</v>
      </c>
      <c r="H24" s="30">
        <v>22</v>
      </c>
      <c r="I24" s="30">
        <v>27</v>
      </c>
    </row>
    <row r="25" spans="1:9" s="13" customFormat="1" ht="11.25" customHeight="1" x14ac:dyDescent="0.2">
      <c r="A25" s="54" t="s">
        <v>21</v>
      </c>
      <c r="B25" s="54"/>
      <c r="C25" s="30">
        <v>31</v>
      </c>
      <c r="D25" s="30">
        <v>25</v>
      </c>
      <c r="E25" s="30">
        <v>25</v>
      </c>
      <c r="F25" s="30">
        <v>0</v>
      </c>
      <c r="G25" s="30">
        <v>6</v>
      </c>
      <c r="H25" s="30">
        <v>5</v>
      </c>
      <c r="I25" s="31">
        <v>1</v>
      </c>
    </row>
    <row r="26" spans="1:9" s="9" customFormat="1" ht="11.25" customHeight="1" x14ac:dyDescent="0.2">
      <c r="A26" s="57" t="s">
        <v>22</v>
      </c>
      <c r="B26" s="57"/>
      <c r="C26" s="29">
        <v>642</v>
      </c>
      <c r="D26" s="29">
        <v>344</v>
      </c>
      <c r="E26" s="29">
        <v>231</v>
      </c>
      <c r="F26" s="29">
        <v>113</v>
      </c>
      <c r="G26" s="29">
        <v>298</v>
      </c>
      <c r="H26" s="29">
        <v>155</v>
      </c>
      <c r="I26" s="29">
        <v>143</v>
      </c>
    </row>
    <row r="27" spans="1:9" s="13" customFormat="1" ht="11.25" customHeight="1" x14ac:dyDescent="0.2">
      <c r="A27" s="54" t="s">
        <v>23</v>
      </c>
      <c r="B27" s="54"/>
      <c r="C27" s="30">
        <v>176</v>
      </c>
      <c r="D27" s="30">
        <v>95</v>
      </c>
      <c r="E27" s="33">
        <v>60</v>
      </c>
      <c r="F27" s="33">
        <v>35</v>
      </c>
      <c r="G27" s="33">
        <v>81</v>
      </c>
      <c r="H27" s="33">
        <v>35</v>
      </c>
      <c r="I27" s="33">
        <v>46</v>
      </c>
    </row>
    <row r="28" spans="1:9" s="13" customFormat="1" ht="11.25" customHeight="1" x14ac:dyDescent="0.2">
      <c r="A28" s="54" t="s">
        <v>24</v>
      </c>
      <c r="B28" s="54"/>
      <c r="C28" s="30">
        <v>286</v>
      </c>
      <c r="D28" s="30">
        <v>112</v>
      </c>
      <c r="E28" s="30">
        <v>59</v>
      </c>
      <c r="F28" s="30">
        <v>53</v>
      </c>
      <c r="G28" s="33">
        <v>174</v>
      </c>
      <c r="H28" s="30">
        <v>95</v>
      </c>
      <c r="I28" s="30">
        <v>79</v>
      </c>
    </row>
    <row r="29" spans="1:9" s="13" customFormat="1" ht="11.25" customHeight="1" x14ac:dyDescent="0.2">
      <c r="A29" s="54" t="s">
        <v>25</v>
      </c>
      <c r="B29" s="54"/>
      <c r="C29" s="30">
        <v>102</v>
      </c>
      <c r="D29" s="30">
        <v>79</v>
      </c>
      <c r="E29" s="30">
        <v>64</v>
      </c>
      <c r="F29" s="30">
        <v>15</v>
      </c>
      <c r="G29" s="33">
        <v>23</v>
      </c>
      <c r="H29" s="30">
        <v>13</v>
      </c>
      <c r="I29" s="30">
        <v>10</v>
      </c>
    </row>
    <row r="30" spans="1:9" s="13" customFormat="1" ht="11.25" customHeight="1" x14ac:dyDescent="0.2">
      <c r="A30" s="54" t="s">
        <v>26</v>
      </c>
      <c r="B30" s="54"/>
      <c r="C30" s="30">
        <v>24</v>
      </c>
      <c r="D30" s="30">
        <v>19</v>
      </c>
      <c r="E30" s="30">
        <v>18</v>
      </c>
      <c r="F30" s="30">
        <v>1</v>
      </c>
      <c r="G30" s="33">
        <v>5</v>
      </c>
      <c r="H30" s="30">
        <v>3</v>
      </c>
      <c r="I30" s="30">
        <v>2</v>
      </c>
    </row>
    <row r="31" spans="1:9" s="13" customFormat="1" ht="11.25" customHeight="1" x14ac:dyDescent="0.2">
      <c r="A31" s="54" t="s">
        <v>27</v>
      </c>
      <c r="B31" s="54"/>
      <c r="C31" s="30">
        <v>17</v>
      </c>
      <c r="D31" s="30">
        <v>8</v>
      </c>
      <c r="E31" s="30">
        <v>4</v>
      </c>
      <c r="F31" s="30">
        <v>4</v>
      </c>
      <c r="G31" s="33">
        <v>9</v>
      </c>
      <c r="H31" s="30">
        <v>4</v>
      </c>
      <c r="I31" s="30">
        <v>5</v>
      </c>
    </row>
    <row r="32" spans="1:9" s="13" customFormat="1" ht="11.25" customHeight="1" x14ac:dyDescent="0.2">
      <c r="A32" s="55" t="s">
        <v>28</v>
      </c>
      <c r="B32" s="55"/>
      <c r="C32" s="34">
        <v>37</v>
      </c>
      <c r="D32" s="34">
        <v>31</v>
      </c>
      <c r="E32" s="34">
        <v>26</v>
      </c>
      <c r="F32" s="34">
        <v>5</v>
      </c>
      <c r="G32" s="34">
        <v>6</v>
      </c>
      <c r="H32" s="34">
        <v>5</v>
      </c>
      <c r="I32" s="35">
        <v>1</v>
      </c>
    </row>
    <row r="33" spans="1:9" s="22" customFormat="1" ht="5.25" customHeight="1" x14ac:dyDescent="0.15">
      <c r="A33" s="56"/>
      <c r="B33" s="56"/>
      <c r="C33" s="56"/>
      <c r="D33" s="56"/>
      <c r="E33" s="56"/>
      <c r="F33" s="56"/>
      <c r="G33" s="56"/>
      <c r="H33" s="56"/>
      <c r="I33" s="56"/>
    </row>
    <row r="34" spans="1:9" s="36" customFormat="1" ht="11.25" x14ac:dyDescent="0.2">
      <c r="A34" s="53" t="s">
        <v>73</v>
      </c>
      <c r="B34" s="52"/>
      <c r="C34" s="52"/>
      <c r="D34" s="52"/>
      <c r="E34" s="52"/>
      <c r="F34" s="52"/>
      <c r="G34" s="52"/>
      <c r="H34" s="52"/>
      <c r="I34" s="52"/>
    </row>
    <row r="35" spans="1:9" s="36" customFormat="1" ht="5.25" customHeight="1" x14ac:dyDescent="0.2">
      <c r="A35" s="52"/>
      <c r="B35" s="52"/>
      <c r="C35" s="52"/>
      <c r="D35" s="52"/>
      <c r="E35" s="52"/>
      <c r="F35" s="52"/>
      <c r="G35" s="52"/>
      <c r="H35" s="52"/>
      <c r="I35" s="52"/>
    </row>
    <row r="36" spans="1:9" s="36" customFormat="1" ht="11.25" customHeight="1" x14ac:dyDescent="0.2">
      <c r="A36" s="53" t="s">
        <v>47</v>
      </c>
      <c r="B36" s="52"/>
      <c r="C36" s="52"/>
      <c r="D36" s="52"/>
      <c r="E36" s="52"/>
      <c r="F36" s="52"/>
      <c r="G36" s="52"/>
      <c r="H36" s="52"/>
      <c r="I36" s="52"/>
    </row>
    <row r="37" spans="1:9" s="36" customFormat="1" ht="11.25" customHeight="1" x14ac:dyDescent="0.2">
      <c r="A37" s="53" t="s">
        <v>40</v>
      </c>
      <c r="B37" s="52"/>
      <c r="C37" s="52"/>
      <c r="D37" s="52"/>
      <c r="E37" s="52"/>
      <c r="F37" s="52"/>
      <c r="G37" s="52"/>
      <c r="H37" s="52"/>
      <c r="I37" s="52"/>
    </row>
    <row r="40" spans="1:9" x14ac:dyDescent="0.2">
      <c r="D40" s="25"/>
      <c r="E40" s="25"/>
      <c r="F40" s="25"/>
      <c r="G40" s="25"/>
      <c r="H40" s="25"/>
      <c r="I40" s="25"/>
    </row>
  </sheetData>
  <mergeCells count="40">
    <mergeCell ref="A1:I1"/>
    <mergeCell ref="A2:I2"/>
    <mergeCell ref="A3:I3"/>
    <mergeCell ref="A4:I4"/>
    <mergeCell ref="A5:B5"/>
    <mergeCell ref="D5:F5"/>
    <mergeCell ref="G5:I5"/>
    <mergeCell ref="A15:B15"/>
    <mergeCell ref="A6:B6"/>
    <mergeCell ref="D6:F6"/>
    <mergeCell ref="G6:I6"/>
    <mergeCell ref="A7:I7"/>
    <mergeCell ref="A8:B8"/>
    <mergeCell ref="A9:B9"/>
    <mergeCell ref="A10:B10"/>
    <mergeCell ref="A11:B11"/>
    <mergeCell ref="A12:B12"/>
    <mergeCell ref="A13:B13"/>
    <mergeCell ref="A14:B14"/>
    <mergeCell ref="A28:B28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I35"/>
    <mergeCell ref="A36:I36"/>
    <mergeCell ref="A37:I37"/>
    <mergeCell ref="A29:B29"/>
    <mergeCell ref="A30:B30"/>
    <mergeCell ref="A31:B31"/>
    <mergeCell ref="A32:B32"/>
    <mergeCell ref="A33:I33"/>
    <mergeCell ref="A34:I34"/>
  </mergeCells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I40"/>
  <sheetViews>
    <sheetView workbookViewId="0">
      <selection sqref="A1:I1"/>
    </sheetView>
  </sheetViews>
  <sheetFormatPr defaultRowHeight="12.75" x14ac:dyDescent="0.2"/>
  <cols>
    <col min="1" max="1" width="3.7109375" style="1" customWidth="1"/>
    <col min="2" max="2" width="37.85546875" style="1" customWidth="1"/>
    <col min="3" max="9" width="10.7109375" style="2" customWidth="1"/>
  </cols>
  <sheetData>
    <row r="1" spans="1:9" s="3" customFormat="1" ht="15" customHeight="1" x14ac:dyDescent="0.25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</row>
    <row r="3" spans="1:9" s="4" customFormat="1" ht="14.2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s="4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5" customFormat="1" ht="12" customHeight="1" x14ac:dyDescent="0.2">
      <c r="A5" s="67"/>
      <c r="B5" s="67"/>
      <c r="C5" s="6" t="s">
        <v>0</v>
      </c>
      <c r="D5" s="68" t="s">
        <v>72</v>
      </c>
      <c r="E5" s="67"/>
      <c r="F5" s="69"/>
      <c r="G5" s="70" t="s">
        <v>56</v>
      </c>
      <c r="H5" s="71"/>
      <c r="I5" s="71"/>
    </row>
    <row r="6" spans="1:9" s="5" customFormat="1" ht="12" customHeight="1" x14ac:dyDescent="0.2">
      <c r="A6" s="58"/>
      <c r="B6" s="58"/>
      <c r="C6" s="7"/>
      <c r="D6" s="59"/>
      <c r="E6" s="60"/>
      <c r="F6" s="61"/>
      <c r="G6" s="59" t="s">
        <v>1</v>
      </c>
      <c r="H6" s="60"/>
      <c r="I6" s="60"/>
    </row>
    <row r="7" spans="1:9" s="5" customFormat="1" ht="12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9" s="5" customFormat="1" ht="12" customHeight="1" x14ac:dyDescent="0.2">
      <c r="A8" s="63"/>
      <c r="B8" s="63"/>
      <c r="C8" s="8"/>
      <c r="D8" s="8" t="s">
        <v>0</v>
      </c>
      <c r="E8" s="8" t="s">
        <v>2</v>
      </c>
      <c r="F8" s="8" t="s">
        <v>3</v>
      </c>
      <c r="G8" s="8" t="s">
        <v>0</v>
      </c>
      <c r="H8" s="8" t="s">
        <v>4</v>
      </c>
      <c r="I8" s="8" t="s">
        <v>5</v>
      </c>
    </row>
    <row r="9" spans="1:9" s="9" customFormat="1" ht="11.25" customHeight="1" x14ac:dyDescent="0.2">
      <c r="A9" s="57" t="s">
        <v>6</v>
      </c>
      <c r="B9" s="57"/>
      <c r="C9" s="27">
        <v>1078</v>
      </c>
      <c r="D9" s="29">
        <v>498</v>
      </c>
      <c r="E9" s="27">
        <v>331</v>
      </c>
      <c r="F9" s="27">
        <v>167</v>
      </c>
      <c r="G9" s="29">
        <v>580</v>
      </c>
      <c r="H9" s="27">
        <v>335</v>
      </c>
      <c r="I9" s="27">
        <v>245</v>
      </c>
    </row>
    <row r="10" spans="1:9" s="13" customFormat="1" ht="11.25" customHeight="1" x14ac:dyDescent="0.2">
      <c r="A10" s="54" t="s">
        <v>7</v>
      </c>
      <c r="B10" s="54"/>
      <c r="C10" s="30">
        <v>396</v>
      </c>
      <c r="D10" s="30">
        <v>148</v>
      </c>
      <c r="E10" s="30">
        <v>106</v>
      </c>
      <c r="F10" s="30">
        <v>42</v>
      </c>
      <c r="G10" s="30">
        <v>248</v>
      </c>
      <c r="H10" s="30">
        <v>148</v>
      </c>
      <c r="I10" s="30">
        <v>100</v>
      </c>
    </row>
    <row r="11" spans="1:9" s="9" customFormat="1" ht="11.25" customHeight="1" x14ac:dyDescent="0.2">
      <c r="A11" s="57" t="s">
        <v>8</v>
      </c>
      <c r="B11" s="57"/>
      <c r="C11" s="27">
        <v>682</v>
      </c>
      <c r="D11" s="27">
        <v>350</v>
      </c>
      <c r="E11" s="27">
        <v>225</v>
      </c>
      <c r="F11" s="27">
        <v>125</v>
      </c>
      <c r="G11" s="27">
        <v>332</v>
      </c>
      <c r="H11" s="27">
        <v>187</v>
      </c>
      <c r="I11" s="27">
        <v>145</v>
      </c>
    </row>
    <row r="12" spans="1:9" s="13" customFormat="1" ht="11.25" customHeight="1" x14ac:dyDescent="0.2">
      <c r="A12" s="54" t="s">
        <v>9</v>
      </c>
      <c r="B12" s="54"/>
      <c r="C12" s="30">
        <v>145</v>
      </c>
      <c r="D12" s="30">
        <v>81</v>
      </c>
      <c r="E12" s="30">
        <v>55</v>
      </c>
      <c r="F12" s="30">
        <v>26</v>
      </c>
      <c r="G12" s="31">
        <v>64</v>
      </c>
      <c r="H12" s="30">
        <v>24</v>
      </c>
      <c r="I12" s="30">
        <v>40</v>
      </c>
    </row>
    <row r="13" spans="1:9" s="13" customFormat="1" ht="11.25" customHeight="1" x14ac:dyDescent="0.2">
      <c r="A13" s="54" t="s">
        <v>10</v>
      </c>
      <c r="B13" s="54"/>
      <c r="C13" s="30">
        <v>169</v>
      </c>
      <c r="D13" s="30">
        <v>86</v>
      </c>
      <c r="E13" s="30">
        <v>49</v>
      </c>
      <c r="F13" s="30">
        <v>37</v>
      </c>
      <c r="G13" s="31">
        <v>83</v>
      </c>
      <c r="H13" s="32">
        <v>53</v>
      </c>
      <c r="I13" s="30">
        <v>30</v>
      </c>
    </row>
    <row r="14" spans="1:9" s="13" customFormat="1" ht="11.25" customHeight="1" x14ac:dyDescent="0.2">
      <c r="A14" s="54" t="s">
        <v>11</v>
      </c>
      <c r="B14" s="54"/>
      <c r="C14" s="30">
        <v>227</v>
      </c>
      <c r="D14" s="30">
        <v>106</v>
      </c>
      <c r="E14" s="30">
        <v>68</v>
      </c>
      <c r="F14" s="30">
        <v>38</v>
      </c>
      <c r="G14" s="31">
        <v>121</v>
      </c>
      <c r="H14" s="30">
        <v>79</v>
      </c>
      <c r="I14" s="30">
        <v>42</v>
      </c>
    </row>
    <row r="15" spans="1:9" s="13" customFormat="1" ht="11.25" customHeight="1" x14ac:dyDescent="0.2">
      <c r="A15" s="54" t="s">
        <v>12</v>
      </c>
      <c r="B15" s="54"/>
      <c r="C15" s="30">
        <v>27</v>
      </c>
      <c r="D15" s="30">
        <v>6</v>
      </c>
      <c r="E15" s="30">
        <v>2</v>
      </c>
      <c r="F15" s="31">
        <v>4</v>
      </c>
      <c r="G15" s="31">
        <v>21</v>
      </c>
      <c r="H15" s="32">
        <v>14</v>
      </c>
      <c r="I15" s="30">
        <v>7</v>
      </c>
    </row>
    <row r="16" spans="1:9" s="13" customFormat="1" ht="11.25" customHeight="1" x14ac:dyDescent="0.2">
      <c r="A16" s="54" t="s">
        <v>13</v>
      </c>
      <c r="B16" s="54"/>
      <c r="C16" s="30">
        <v>77</v>
      </c>
      <c r="D16" s="30">
        <v>34</v>
      </c>
      <c r="E16" s="30">
        <v>20</v>
      </c>
      <c r="F16" s="30">
        <v>14</v>
      </c>
      <c r="G16" s="31">
        <v>43</v>
      </c>
      <c r="H16" s="30">
        <v>17</v>
      </c>
      <c r="I16" s="30">
        <v>26</v>
      </c>
    </row>
    <row r="17" spans="1:9" s="13" customFormat="1" ht="11.25" customHeight="1" x14ac:dyDescent="0.2">
      <c r="A17" s="14" t="s">
        <v>45</v>
      </c>
      <c r="B17" s="14"/>
      <c r="C17" s="30">
        <v>3</v>
      </c>
      <c r="D17" s="30">
        <v>3</v>
      </c>
      <c r="E17" s="30">
        <v>3</v>
      </c>
      <c r="F17" s="30">
        <v>0</v>
      </c>
      <c r="G17" s="31">
        <v>0</v>
      </c>
      <c r="H17" s="30">
        <v>0</v>
      </c>
      <c r="I17" s="30">
        <v>0</v>
      </c>
    </row>
    <row r="18" spans="1:9" s="13" customFormat="1" ht="11.25" customHeight="1" x14ac:dyDescent="0.2">
      <c r="A18" s="54" t="s">
        <v>14</v>
      </c>
      <c r="B18" s="54"/>
      <c r="C18" s="30">
        <v>2</v>
      </c>
      <c r="D18" s="30">
        <v>2</v>
      </c>
      <c r="E18" s="30">
        <v>2</v>
      </c>
      <c r="F18" s="30">
        <v>0</v>
      </c>
      <c r="G18" s="31">
        <v>0</v>
      </c>
      <c r="H18" s="31">
        <v>0</v>
      </c>
      <c r="I18" s="31">
        <v>0</v>
      </c>
    </row>
    <row r="19" spans="1:9" s="13" customFormat="1" ht="11.25" customHeight="1" x14ac:dyDescent="0.2">
      <c r="A19" s="54" t="s">
        <v>15</v>
      </c>
      <c r="B19" s="54"/>
      <c r="C19" s="30">
        <v>32</v>
      </c>
      <c r="D19" s="30">
        <v>32</v>
      </c>
      <c r="E19" s="30">
        <v>26</v>
      </c>
      <c r="F19" s="30">
        <v>6</v>
      </c>
      <c r="G19" s="31">
        <v>0</v>
      </c>
      <c r="H19" s="30">
        <v>0</v>
      </c>
      <c r="I19" s="30">
        <v>0</v>
      </c>
    </row>
    <row r="20" spans="1:9" s="9" customFormat="1" ht="11.25" customHeight="1" x14ac:dyDescent="0.2">
      <c r="A20" s="57" t="s">
        <v>16</v>
      </c>
      <c r="B20" s="57"/>
      <c r="C20" s="29">
        <v>682</v>
      </c>
      <c r="D20" s="29">
        <v>350</v>
      </c>
      <c r="E20" s="29">
        <v>225</v>
      </c>
      <c r="F20" s="29">
        <v>125</v>
      </c>
      <c r="G20" s="29">
        <v>332</v>
      </c>
      <c r="H20" s="29">
        <v>187</v>
      </c>
      <c r="I20" s="29">
        <v>145</v>
      </c>
    </row>
    <row r="21" spans="1:9" s="13" customFormat="1" ht="11.25" customHeight="1" x14ac:dyDescent="0.2">
      <c r="A21" s="54" t="s">
        <v>17</v>
      </c>
      <c r="B21" s="54"/>
      <c r="C21" s="30">
        <v>317</v>
      </c>
      <c r="D21" s="30">
        <v>156</v>
      </c>
      <c r="E21" s="30">
        <v>85</v>
      </c>
      <c r="F21" s="30">
        <v>71</v>
      </c>
      <c r="G21" s="30">
        <v>161</v>
      </c>
      <c r="H21" s="30">
        <v>102</v>
      </c>
      <c r="I21" s="30">
        <v>59</v>
      </c>
    </row>
    <row r="22" spans="1:9" s="13" customFormat="1" ht="11.25" customHeight="1" x14ac:dyDescent="0.2">
      <c r="A22" s="54" t="s">
        <v>18</v>
      </c>
      <c r="B22" s="54"/>
      <c r="C22" s="30">
        <v>176</v>
      </c>
      <c r="D22" s="30">
        <v>105</v>
      </c>
      <c r="E22" s="30">
        <v>70</v>
      </c>
      <c r="F22" s="30">
        <v>35</v>
      </c>
      <c r="G22" s="30">
        <v>71</v>
      </c>
      <c r="H22" s="30">
        <v>39</v>
      </c>
      <c r="I22" s="30">
        <v>32</v>
      </c>
    </row>
    <row r="23" spans="1:9" s="13" customFormat="1" ht="11.25" customHeight="1" x14ac:dyDescent="0.2">
      <c r="A23" s="54" t="s">
        <v>19</v>
      </c>
      <c r="B23" s="54"/>
      <c r="C23" s="30">
        <v>89</v>
      </c>
      <c r="D23" s="30">
        <v>43</v>
      </c>
      <c r="E23" s="30">
        <v>37</v>
      </c>
      <c r="F23" s="30">
        <v>6</v>
      </c>
      <c r="G23" s="30">
        <v>46</v>
      </c>
      <c r="H23" s="30">
        <v>23</v>
      </c>
      <c r="I23" s="30">
        <v>23</v>
      </c>
    </row>
    <row r="24" spans="1:9" s="13" customFormat="1" ht="11.25" customHeight="1" x14ac:dyDescent="0.2">
      <c r="A24" s="54" t="s">
        <v>20</v>
      </c>
      <c r="B24" s="54"/>
      <c r="C24" s="30">
        <v>86</v>
      </c>
      <c r="D24" s="30">
        <v>37</v>
      </c>
      <c r="E24" s="30">
        <v>25</v>
      </c>
      <c r="F24" s="30">
        <v>12</v>
      </c>
      <c r="G24" s="30">
        <v>49</v>
      </c>
      <c r="H24" s="30">
        <v>19</v>
      </c>
      <c r="I24" s="30">
        <v>30</v>
      </c>
    </row>
    <row r="25" spans="1:9" s="13" customFormat="1" ht="11.25" customHeight="1" x14ac:dyDescent="0.2">
      <c r="A25" s="54" t="s">
        <v>21</v>
      </c>
      <c r="B25" s="54"/>
      <c r="C25" s="30">
        <v>14</v>
      </c>
      <c r="D25" s="30">
        <v>9</v>
      </c>
      <c r="E25" s="30">
        <v>8</v>
      </c>
      <c r="F25" s="30">
        <v>1</v>
      </c>
      <c r="G25" s="30">
        <v>5</v>
      </c>
      <c r="H25" s="30">
        <v>4</v>
      </c>
      <c r="I25" s="31">
        <v>1</v>
      </c>
    </row>
    <row r="26" spans="1:9" s="9" customFormat="1" ht="11.25" customHeight="1" x14ac:dyDescent="0.2">
      <c r="A26" s="57" t="s">
        <v>22</v>
      </c>
      <c r="B26" s="57"/>
      <c r="C26" s="29">
        <v>682</v>
      </c>
      <c r="D26" s="29">
        <v>350</v>
      </c>
      <c r="E26" s="29">
        <v>225</v>
      </c>
      <c r="F26" s="29">
        <v>125</v>
      </c>
      <c r="G26" s="29">
        <v>332</v>
      </c>
      <c r="H26" s="29">
        <v>187</v>
      </c>
      <c r="I26" s="29">
        <v>145</v>
      </c>
    </row>
    <row r="27" spans="1:9" s="13" customFormat="1" ht="11.25" customHeight="1" x14ac:dyDescent="0.2">
      <c r="A27" s="54" t="s">
        <v>23</v>
      </c>
      <c r="B27" s="54"/>
      <c r="C27" s="30">
        <v>206</v>
      </c>
      <c r="D27" s="30">
        <v>109</v>
      </c>
      <c r="E27" s="33">
        <v>61</v>
      </c>
      <c r="F27" s="33">
        <v>48</v>
      </c>
      <c r="G27" s="33">
        <v>97</v>
      </c>
      <c r="H27" s="33">
        <v>55</v>
      </c>
      <c r="I27" s="33">
        <v>42</v>
      </c>
    </row>
    <row r="28" spans="1:9" s="13" customFormat="1" ht="11.25" customHeight="1" x14ac:dyDescent="0.2">
      <c r="A28" s="54" t="s">
        <v>24</v>
      </c>
      <c r="B28" s="54"/>
      <c r="C28" s="30">
        <v>333</v>
      </c>
      <c r="D28" s="30">
        <v>142</v>
      </c>
      <c r="E28" s="30">
        <v>81</v>
      </c>
      <c r="F28" s="30">
        <v>61</v>
      </c>
      <c r="G28" s="33">
        <v>191</v>
      </c>
      <c r="H28" s="30">
        <v>112</v>
      </c>
      <c r="I28" s="30">
        <v>79</v>
      </c>
    </row>
    <row r="29" spans="1:9" s="13" customFormat="1" ht="11.25" customHeight="1" x14ac:dyDescent="0.2">
      <c r="A29" s="54" t="s">
        <v>25</v>
      </c>
      <c r="B29" s="54"/>
      <c r="C29" s="30">
        <v>77</v>
      </c>
      <c r="D29" s="30">
        <v>53</v>
      </c>
      <c r="E29" s="30">
        <v>48</v>
      </c>
      <c r="F29" s="30">
        <v>5</v>
      </c>
      <c r="G29" s="33">
        <v>24</v>
      </c>
      <c r="H29" s="30">
        <v>14</v>
      </c>
      <c r="I29" s="30">
        <v>10</v>
      </c>
    </row>
    <row r="30" spans="1:9" s="13" customFormat="1" ht="11.25" customHeight="1" x14ac:dyDescent="0.2">
      <c r="A30" s="54" t="s">
        <v>26</v>
      </c>
      <c r="B30" s="54"/>
      <c r="C30" s="30">
        <v>22</v>
      </c>
      <c r="D30" s="30">
        <v>15</v>
      </c>
      <c r="E30" s="30">
        <v>10</v>
      </c>
      <c r="F30" s="30">
        <v>5</v>
      </c>
      <c r="G30" s="33">
        <v>7</v>
      </c>
      <c r="H30" s="30">
        <v>2</v>
      </c>
      <c r="I30" s="30">
        <v>5</v>
      </c>
    </row>
    <row r="31" spans="1:9" s="13" customFormat="1" ht="11.25" customHeight="1" x14ac:dyDescent="0.2">
      <c r="A31" s="54" t="s">
        <v>27</v>
      </c>
      <c r="B31" s="54"/>
      <c r="C31" s="30">
        <v>10</v>
      </c>
      <c r="D31" s="30">
        <v>4</v>
      </c>
      <c r="E31" s="30">
        <v>2</v>
      </c>
      <c r="F31" s="30">
        <v>2</v>
      </c>
      <c r="G31" s="33">
        <v>6</v>
      </c>
      <c r="H31" s="30">
        <v>2</v>
      </c>
      <c r="I31" s="30">
        <v>4</v>
      </c>
    </row>
    <row r="32" spans="1:9" s="13" customFormat="1" ht="11.25" customHeight="1" x14ac:dyDescent="0.2">
      <c r="A32" s="55" t="s">
        <v>28</v>
      </c>
      <c r="B32" s="55"/>
      <c r="C32" s="34">
        <v>34</v>
      </c>
      <c r="D32" s="34">
        <v>27</v>
      </c>
      <c r="E32" s="34">
        <v>23</v>
      </c>
      <c r="F32" s="34">
        <v>4</v>
      </c>
      <c r="G32" s="34">
        <v>7</v>
      </c>
      <c r="H32" s="34">
        <v>2</v>
      </c>
      <c r="I32" s="35">
        <v>5</v>
      </c>
    </row>
    <row r="33" spans="1:9" s="22" customFormat="1" ht="5.25" customHeight="1" x14ac:dyDescent="0.15">
      <c r="A33" s="56"/>
      <c r="B33" s="56"/>
      <c r="C33" s="56"/>
      <c r="D33" s="56"/>
      <c r="E33" s="56"/>
      <c r="F33" s="56"/>
      <c r="G33" s="56"/>
      <c r="H33" s="56"/>
      <c r="I33" s="56"/>
    </row>
    <row r="34" spans="1:9" s="36" customFormat="1" ht="11.25" x14ac:dyDescent="0.2">
      <c r="A34" s="53" t="s">
        <v>73</v>
      </c>
      <c r="B34" s="52"/>
      <c r="C34" s="52"/>
      <c r="D34" s="52"/>
      <c r="E34" s="52"/>
      <c r="F34" s="52"/>
      <c r="G34" s="52"/>
      <c r="H34" s="52"/>
      <c r="I34" s="52"/>
    </row>
    <row r="35" spans="1:9" s="36" customFormat="1" ht="5.25" customHeight="1" x14ac:dyDescent="0.2">
      <c r="A35" s="52"/>
      <c r="B35" s="52"/>
      <c r="C35" s="52"/>
      <c r="D35" s="52"/>
      <c r="E35" s="52"/>
      <c r="F35" s="52"/>
      <c r="G35" s="52"/>
      <c r="H35" s="52"/>
      <c r="I35" s="52"/>
    </row>
    <row r="36" spans="1:9" s="36" customFormat="1" ht="11.25" customHeight="1" x14ac:dyDescent="0.2">
      <c r="A36" s="52" t="s">
        <v>46</v>
      </c>
      <c r="B36" s="52"/>
      <c r="C36" s="52"/>
      <c r="D36" s="52"/>
      <c r="E36" s="52"/>
      <c r="F36" s="52"/>
      <c r="G36" s="52"/>
      <c r="H36" s="52"/>
      <c r="I36" s="52"/>
    </row>
    <row r="37" spans="1:9" s="36" customFormat="1" ht="11.25" customHeight="1" x14ac:dyDescent="0.2">
      <c r="A37" s="52" t="s">
        <v>40</v>
      </c>
      <c r="B37" s="52"/>
      <c r="C37" s="52"/>
      <c r="D37" s="52"/>
      <c r="E37" s="52"/>
      <c r="F37" s="52"/>
      <c r="G37" s="52"/>
      <c r="H37" s="52"/>
      <c r="I37" s="52"/>
    </row>
    <row r="40" spans="1:9" x14ac:dyDescent="0.2">
      <c r="D40" s="25"/>
      <c r="E40" s="25"/>
      <c r="F40" s="25"/>
      <c r="G40" s="25"/>
      <c r="H40" s="25"/>
      <c r="I40" s="25"/>
    </row>
  </sheetData>
  <mergeCells count="40">
    <mergeCell ref="A36:I36"/>
    <mergeCell ref="A37:I37"/>
    <mergeCell ref="A29:B29"/>
    <mergeCell ref="A30:B30"/>
    <mergeCell ref="A31:B31"/>
    <mergeCell ref="A32:B32"/>
    <mergeCell ref="A33:I33"/>
    <mergeCell ref="A34:I34"/>
    <mergeCell ref="A25:B25"/>
    <mergeCell ref="A26:B26"/>
    <mergeCell ref="A27:B27"/>
    <mergeCell ref="A28:B28"/>
    <mergeCell ref="A35:I35"/>
    <mergeCell ref="A20:B20"/>
    <mergeCell ref="A21:B21"/>
    <mergeCell ref="A22:B22"/>
    <mergeCell ref="A23:B23"/>
    <mergeCell ref="A24:B24"/>
    <mergeCell ref="A14:B14"/>
    <mergeCell ref="A15:B15"/>
    <mergeCell ref="A16:B16"/>
    <mergeCell ref="A18:B18"/>
    <mergeCell ref="A19:B19"/>
    <mergeCell ref="A9:B9"/>
    <mergeCell ref="A10:B10"/>
    <mergeCell ref="A11:B11"/>
    <mergeCell ref="A12:B12"/>
    <mergeCell ref="A13:B13"/>
    <mergeCell ref="A6:B6"/>
    <mergeCell ref="D6:F6"/>
    <mergeCell ref="G6:I6"/>
    <mergeCell ref="A7:I7"/>
    <mergeCell ref="A8:B8"/>
    <mergeCell ref="A1:I1"/>
    <mergeCell ref="A2:I2"/>
    <mergeCell ref="A3:I3"/>
    <mergeCell ref="A4:I4"/>
    <mergeCell ref="A5:B5"/>
    <mergeCell ref="D5:F5"/>
    <mergeCell ref="G5:I5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19</vt:i4>
      </vt:variant>
      <vt:variant>
        <vt:lpstr>Intervalli denominati</vt:lpstr>
      </vt:variant>
      <vt:variant>
        <vt:i4>18</vt:i4>
      </vt:variant>
    </vt:vector>
  </HeadingPairs>
  <TitlesOfParts>
    <vt:vector size="37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2007</vt:lpstr>
      <vt:lpstr>2008</vt:lpstr>
      <vt:lpstr>2006</vt:lpstr>
      <vt:lpstr>2005</vt:lpstr>
      <vt:lpstr>'2005'!Area_stampa</vt:lpstr>
      <vt:lpstr>'2006'!Area_stampa</vt:lpstr>
      <vt:lpstr>'2007'!Area_stampa</vt:lpstr>
      <vt:lpstr>'2008'!Area_stampa</vt:lpstr>
      <vt:lpstr>'2009'!Area_stampa</vt:lpstr>
      <vt:lpstr>'2010'!Area_stampa</vt:lpstr>
      <vt:lpstr>'2012'!Area_stampa</vt:lpstr>
      <vt:lpstr>'2013'!Area_stampa</vt:lpstr>
      <vt:lpstr>'2014'!Area_stampa</vt:lpstr>
      <vt:lpstr>'2015'!Area_stampa</vt:lpstr>
      <vt:lpstr>'2016'!Area_stampa</vt:lpstr>
      <vt:lpstr>'2017'!Area_stampa</vt:lpstr>
      <vt:lpstr>'2018'!Area_stampa</vt:lpstr>
      <vt:lpstr>'2019'!Area_stampa</vt:lpstr>
      <vt:lpstr>'2020'!Area_stampa</vt:lpstr>
      <vt:lpstr>'2021'!Area_stampa</vt:lpstr>
      <vt:lpstr>'2022'!Area_stampa</vt:lpstr>
      <vt:lpstr>'2023'!Area_stampa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Casi trattati e consultazioni effettuate dai consultori matrimoniali familiari, secondo la sede, in Ticino, nel 2010
    9
    1200
    1200
     3
     R1C1:R</dc:title>
  <dc:creator>Vigliante Stefania</dc:creator>
  <cp:lastModifiedBy>Charpié Antoine / T116896</cp:lastModifiedBy>
  <cp:lastPrinted>2015-07-16T06:30:50Z</cp:lastPrinted>
  <dcterms:created xsi:type="dcterms:W3CDTF">2003-07-09T05:16:10Z</dcterms:created>
  <dcterms:modified xsi:type="dcterms:W3CDTF">2024-04-26T06:28:55Z</dcterms:modified>
</cp:coreProperties>
</file>