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USTAT\Cds\GCds\Annuari\Cantone\2024\Tabelle aggiornate\14 Salute\"/>
    </mc:Choice>
  </mc:AlternateContent>
  <bookViews>
    <workbookView xWindow="-15" yWindow="-15" windowWidth="10800" windowHeight="9555"/>
  </bookViews>
  <sheets>
    <sheet name="2022" sheetId="22" r:id="rId1"/>
    <sheet name="2021" sheetId="21" r:id="rId2"/>
    <sheet name="2020" sheetId="20" r:id="rId3"/>
    <sheet name="2019" sheetId="19" r:id="rId4"/>
    <sheet name="2018" sheetId="18" r:id="rId5"/>
    <sheet name="2017" sheetId="17" r:id="rId6"/>
    <sheet name="2016" sheetId="16" r:id="rId7"/>
    <sheet name="2015" sheetId="15" r:id="rId8"/>
    <sheet name="2014" sheetId="14" r:id="rId9"/>
    <sheet name="2013" sheetId="13" r:id="rId10"/>
    <sheet name="2012" sheetId="12" r:id="rId11"/>
    <sheet name="2011" sheetId="11" r:id="rId12"/>
    <sheet name="2010" sheetId="10" r:id="rId13"/>
    <sheet name="2009" sheetId="1" r:id="rId14"/>
    <sheet name="2008" sheetId="4" r:id="rId15"/>
    <sheet name="2007" sheetId="5" r:id="rId16"/>
    <sheet name="2006" sheetId="6" r:id="rId17"/>
    <sheet name="2005" sheetId="7" r:id="rId18"/>
    <sheet name="2004" sheetId="8" r:id="rId19"/>
    <sheet name="2003" sheetId="9" r:id="rId20"/>
  </sheets>
  <calcPr calcId="162913" concurrentCalc="0"/>
</workbook>
</file>

<file path=xl/calcChain.xml><?xml version="1.0" encoding="utf-8"?>
<calcChain xmlns="http://schemas.openxmlformats.org/spreadsheetml/2006/main">
  <c r="C16" i="8" l="1"/>
  <c r="D17" i="8"/>
  <c r="E17" i="8"/>
  <c r="E18" i="8"/>
  <c r="F17" i="8"/>
  <c r="G17" i="8"/>
  <c r="H17" i="8"/>
  <c r="H19" i="8"/>
  <c r="I17" i="8"/>
  <c r="J17" i="8"/>
  <c r="K17" i="8"/>
  <c r="K18" i="8"/>
  <c r="L17" i="8"/>
  <c r="D18" i="8"/>
  <c r="F18" i="8"/>
  <c r="G18" i="8"/>
  <c r="I18" i="8"/>
  <c r="J18" i="8"/>
  <c r="L18" i="8"/>
  <c r="D19" i="8"/>
  <c r="F19" i="8"/>
  <c r="G19" i="8"/>
  <c r="I19" i="8"/>
  <c r="J19" i="8"/>
  <c r="L19" i="8"/>
  <c r="C15" i="8"/>
  <c r="C13" i="8"/>
  <c r="C11" i="8"/>
  <c r="C12" i="8"/>
  <c r="L11" i="8"/>
  <c r="K11" i="8"/>
  <c r="J11" i="8"/>
  <c r="I11" i="8"/>
  <c r="H11" i="8"/>
  <c r="G11" i="8"/>
  <c r="F11" i="8"/>
  <c r="E11" i="8"/>
  <c r="D11" i="8"/>
  <c r="L16" i="7"/>
  <c r="L18" i="7"/>
  <c r="K16" i="7"/>
  <c r="K17" i="7"/>
  <c r="K18" i="7"/>
  <c r="J16" i="7"/>
  <c r="J18" i="7"/>
  <c r="I16" i="7"/>
  <c r="I18" i="7"/>
  <c r="H16" i="7"/>
  <c r="H17" i="7"/>
  <c r="H18" i="7"/>
  <c r="G16" i="7"/>
  <c r="G18" i="7"/>
  <c r="F16" i="7"/>
  <c r="F18" i="7"/>
  <c r="E16" i="7"/>
  <c r="E17" i="7"/>
  <c r="E18" i="7"/>
  <c r="D16" i="7"/>
  <c r="D18" i="7"/>
  <c r="L17" i="7"/>
  <c r="J17" i="7"/>
  <c r="I17" i="7"/>
  <c r="G17" i="7"/>
  <c r="F17" i="7"/>
  <c r="D17" i="7"/>
  <c r="L10" i="7"/>
  <c r="K10" i="7"/>
  <c r="J10" i="7"/>
  <c r="I10" i="7"/>
  <c r="H10" i="7"/>
  <c r="G10" i="7"/>
  <c r="F10" i="7"/>
  <c r="E10" i="7"/>
  <c r="D10" i="7"/>
  <c r="C18" i="6"/>
  <c r="C17" i="6"/>
  <c r="C16" i="6"/>
  <c r="C15" i="6"/>
  <c r="C14" i="6"/>
  <c r="C12" i="6"/>
  <c r="C11" i="6"/>
  <c r="C10" i="6"/>
  <c r="C18" i="4"/>
  <c r="C17" i="4"/>
  <c r="C16" i="4"/>
  <c r="C14" i="4"/>
  <c r="K19" i="8"/>
  <c r="E19" i="8"/>
  <c r="C19" i="8"/>
  <c r="C17" i="8"/>
  <c r="H18" i="8"/>
  <c r="C18" i="8"/>
</calcChain>
</file>

<file path=xl/sharedStrings.xml><?xml version="1.0" encoding="utf-8"?>
<sst xmlns="http://schemas.openxmlformats.org/spreadsheetml/2006/main" count="742" uniqueCount="129">
  <si>
    <t>Servizi di appoggio riconosciuti LACD di assistenza e cura a domicilio: personale e conti economici, in Ticino, nel 2009</t>
  </si>
  <si>
    <t>Totale</t>
  </si>
  <si>
    <t>Servizi</t>
  </si>
  <si>
    <t>Servizio</t>
  </si>
  <si>
    <t>Centri</t>
  </si>
  <si>
    <t xml:space="preserve">Servizi </t>
  </si>
  <si>
    <t>pasti a</t>
  </si>
  <si>
    <t>diurni</t>
  </si>
  <si>
    <r>
      <t>Addetti ETP</t>
    </r>
    <r>
      <rPr>
        <b/>
        <vertAlign val="superscript"/>
        <sz val="8"/>
        <rFont val="Arial"/>
        <family val="2"/>
      </rPr>
      <t>4</t>
    </r>
  </si>
  <si>
    <t>Pers. operativo</t>
  </si>
  <si>
    <t>Direzione e amm.</t>
  </si>
  <si>
    <t>Conti economici</t>
  </si>
  <si>
    <t>Costi tot. di gestione</t>
  </si>
  <si>
    <t>Ricavi totali</t>
  </si>
  <si>
    <t>Contributo fisso</t>
  </si>
  <si>
    <t>Comuni</t>
  </si>
  <si>
    <t>Cantone</t>
  </si>
  <si>
    <t>Avvertenza: in seguito alla nuova perequazione dei compiti tra Confederazione e Cantoni, è stato abolito il sussidio federale ai sensi della Legge AVS, di cui beneficiavano i Centri diurni terapeutici, il Servizio pasti a domicilio e il Servizio Pedicure, tutti gestiti da Pro Senectute, nonché il Centro diurno Casa Andreina, gestito dall'UNITAS. Questi dati si riferiscono alla situazione al 15.10.2010.</t>
  </si>
  <si>
    <r>
      <t>1</t>
    </r>
    <r>
      <rPr>
        <sz val="6"/>
        <rFont val="Arial"/>
        <family val="2"/>
      </rPr>
      <t>Gestito dall'Atte.</t>
    </r>
  </si>
  <si>
    <r>
      <t>2</t>
    </r>
    <r>
      <rPr>
        <sz val="6"/>
        <rFont val="Arial"/>
        <family val="2"/>
      </rPr>
      <t>Gestito da Pro Senectute.</t>
    </r>
  </si>
  <si>
    <r>
      <t>3</t>
    </r>
    <r>
      <rPr>
        <sz val="6"/>
        <rFont val="Arial"/>
        <family val="2"/>
      </rPr>
      <t>All'utente e alle famiglie.</t>
    </r>
  </si>
  <si>
    <r>
      <t>4</t>
    </r>
    <r>
      <rPr>
        <sz val="6"/>
        <rFont val="Arial"/>
        <family val="2"/>
      </rPr>
      <t>Addetti equivalenti al tempo pieno (vedi la definizione nel glossario del Censimento federale delle aziende, tema Lavoro e reddito).</t>
    </r>
  </si>
  <si>
    <t>Fonte: Dipartimento della sanità e della socialità, Sezione del sostegno a enti e attività sociali, Bellinzona</t>
  </si>
  <si>
    <t>Ustat, ultima modifica: 15.10.2010</t>
  </si>
  <si>
    <t>trasporto</t>
  </si>
  <si>
    <r>
      <t>carrozzelle</t>
    </r>
    <r>
      <rPr>
        <b/>
        <vertAlign val="superscript"/>
        <sz val="9"/>
        <rFont val="Arial"/>
        <family val="2"/>
      </rPr>
      <t>1</t>
    </r>
  </si>
  <si>
    <r>
      <t>telesoccorso</t>
    </r>
    <r>
      <rPr>
        <b/>
        <vertAlign val="superscript"/>
        <sz val="9"/>
        <rFont val="Arial"/>
        <family val="2"/>
      </rPr>
      <t>1</t>
    </r>
  </si>
  <si>
    <r>
      <t>pédicure</t>
    </r>
    <r>
      <rPr>
        <b/>
        <vertAlign val="superscript"/>
        <sz val="9"/>
        <rFont val="Arial"/>
        <family val="2"/>
      </rPr>
      <t>2</t>
    </r>
  </si>
  <si>
    <r>
      <t>domicilio</t>
    </r>
    <r>
      <rPr>
        <b/>
        <vertAlign val="superscript"/>
        <sz val="9"/>
        <rFont val="Arial"/>
        <family val="2"/>
      </rPr>
      <t>2</t>
    </r>
  </si>
  <si>
    <r>
      <t>di sostegno</t>
    </r>
    <r>
      <rPr>
        <b/>
        <vertAlign val="superscript"/>
        <sz val="9"/>
        <rFont val="Arial"/>
        <family val="2"/>
      </rPr>
      <t>3</t>
    </r>
  </si>
  <si>
    <t>per ammalati</t>
  </si>
  <si>
    <t>per alcolisti</t>
  </si>
  <si>
    <t>Servizi di appoggio riconosciuti LACD di assistenza e cura a domicilio: personale e conti economici, in Ticino, nel 2008</t>
  </si>
  <si>
    <t>Avvertenza: in seguito alla nuova perequazione dei compiti tra Confederazione e Cantoni, è stato abolito il sussidio federale ai sensi della Legge AVS, di cui beneficiavano i Centri diurni terapeutici, il Servizio pasti a domicilio e il Servizio Pedicure, tutti gestiti da Pro Senectute, nonché il Centro diurno Casa Andreina, gestito dall'UNITAS.</t>
  </si>
  <si>
    <t>Ustat, ultima modifica: 19.10.2009</t>
  </si>
  <si>
    <t>Servizi di appoggio riconosciuti LACD di assistenza e cura a domicilio: personale e conti economici, in Ticino, nel 2007</t>
  </si>
  <si>
    <r>
      <t>diurni</t>
    </r>
    <r>
      <rPr>
        <b/>
        <vertAlign val="superscript"/>
        <sz val="9"/>
        <rFont val="Arial"/>
        <family val="2"/>
      </rPr>
      <t>3</t>
    </r>
  </si>
  <si>
    <r>
      <t>Addetti ETP</t>
    </r>
    <r>
      <rPr>
        <b/>
        <vertAlign val="superscript"/>
        <sz val="8"/>
        <rFont val="Arial"/>
        <family val="2"/>
      </rPr>
      <t>5</t>
    </r>
  </si>
  <si>
    <t>Avvertenza: a decorrere dall'esercizio 2006 è stato introdotto il nuovo sistema di sussidiamento, che si basa sul contributo fisso ed ha sostituito quello precedente, che prevedeva la copertura dei deficit. Per questo motivo la differenza tra costi e ricavi non corrisponde più al contributo erogato.</t>
  </si>
  <si>
    <r>
      <t>3</t>
    </r>
    <r>
      <rPr>
        <sz val="6"/>
        <rFont val="Arial"/>
        <family val="2"/>
      </rPr>
      <t>Il Centro diurno terapeutico Casa dei ciechi e quello gestito dal Comune di Chiasso non sono più sussidiati tramite LACD, ma tramite Legge anziani. Per questo motivo rispetto all'anno precedente risulta una diminuzione delle unità.</t>
    </r>
  </si>
  <si>
    <r>
      <t>4</t>
    </r>
    <r>
      <rPr>
        <sz val="6"/>
        <rFont val="Arial"/>
        <family val="2"/>
      </rPr>
      <t>All'utente e alle famiglie.</t>
    </r>
  </si>
  <si>
    <r>
      <t>5</t>
    </r>
    <r>
      <rPr>
        <sz val="6"/>
        <rFont val="Arial"/>
        <family val="2"/>
      </rPr>
      <t>Addetti equivalenti al tempo pieno (vedi la definizione nel glossario del Censimento federale delle aziende, tema lavoro e reddito).</t>
    </r>
  </si>
  <si>
    <t>Ustat, ultima modifica: 27.10.2008</t>
  </si>
  <si>
    <t>Servizi di appoggio riconosciuti LACD di assistenza e cura a domicilio: personale e conti economici, in Ticino, nel 2006</t>
  </si>
  <si>
    <t>Disavanzo</t>
  </si>
  <si>
    <r>
      <t>5</t>
    </r>
    <r>
      <rPr>
        <sz val="6"/>
        <rFont val="Arial"/>
        <family val="2"/>
      </rPr>
      <t>Addetti equivalenti al tempo pieno (vedi la definizione nel glossario del Censimento federale delle aziende).</t>
    </r>
  </si>
  <si>
    <t>Ustat, ultima modifica: 31.10.2007</t>
  </si>
  <si>
    <t>Servizi di appoggio riconosciuti LACD di assistenza e cura a domicilio: personale e conti economici, in Ticino, nel 2005</t>
  </si>
  <si>
    <t>Ustat, ultima modifica: 23.10.2006</t>
  </si>
  <si>
    <t>Servizi di appoggio riconosciuti LACD di assistenza e cura a domicilio: personale e conti economici, in Ticino, nel 2004</t>
  </si>
  <si>
    <t>Unità totali</t>
  </si>
  <si>
    <r>
      <t>4</t>
    </r>
    <r>
      <rPr>
        <sz val="6"/>
        <rFont val="Arial"/>
        <family val="2"/>
      </rPr>
      <t>Il servizio sociale di Pro Senectute non è più sussidiato dalla Sezione del sostegno a enti e attività sociali, ma tramite un mandato federale. Per questo motivo rispetto all'anno precedente risulta una diminuzione delle unità.</t>
    </r>
  </si>
  <si>
    <t>Ustat, ultima modifica: 25.10.2005</t>
  </si>
  <si>
    <t>Servizi di appoggio riconosciuti LACD di assistenza e cura a domicilio: personale e conti economici, in Ticino, nel 2003</t>
  </si>
  <si>
    <t>Costi tot. 
di gestione</t>
  </si>
  <si>
    <t>Ustat, ultima modifica: 20.12.2004</t>
  </si>
  <si>
    <r>
      <t>di sostegno</t>
    </r>
    <r>
      <rPr>
        <b/>
        <vertAlign val="superscript"/>
        <sz val="9"/>
        <rFont val="Arial"/>
        <family val="2"/>
      </rPr>
      <t>4</t>
    </r>
  </si>
  <si>
    <r>
      <t>di sostegno</t>
    </r>
    <r>
      <rPr>
        <b/>
        <vertAlign val="superscript"/>
        <sz val="9"/>
        <rFont val="Arial"/>
        <family val="2"/>
      </rPr>
      <t>3,4</t>
    </r>
  </si>
  <si>
    <t>carrozzelle</t>
  </si>
  <si>
    <t>Personale in eq.t.p.</t>
  </si>
  <si>
    <t>T_140204_03C</t>
  </si>
  <si>
    <t>T_140204_03C_2004122</t>
  </si>
  <si>
    <t>Servizi di appoggio riconosciuti LACD di assistenza e cura a domicilio: personale e conti economici, in Ticino, nel 2010</t>
  </si>
  <si>
    <t>Fonte: Dipartimento della sanità e della socialità, Ufficio degli anziani e delle cure a domicilio, Bellinzona</t>
  </si>
  <si>
    <t>Ustat, ultima modifica: 21.11.2011</t>
  </si>
  <si>
    <t>Servizi di appoggio riconosciuti LACD di assistenza e cura a domicilio: personale e conti economici, in Ticino, nel 2011</t>
  </si>
  <si>
    <t>Ustat, ultima modifica: 29.11.2012</t>
  </si>
  <si>
    <r>
      <t>1</t>
    </r>
    <r>
      <rPr>
        <sz val="8"/>
        <rFont val="Arial"/>
        <family val="2"/>
      </rPr>
      <t>Gestito dall'Atte.</t>
    </r>
  </si>
  <si>
    <r>
      <t>2</t>
    </r>
    <r>
      <rPr>
        <sz val="8"/>
        <rFont val="Arial"/>
        <family val="2"/>
      </rPr>
      <t>Gestito da Pro Senectute.</t>
    </r>
  </si>
  <si>
    <r>
      <t>3</t>
    </r>
    <r>
      <rPr>
        <sz val="8"/>
        <rFont val="Arial"/>
        <family val="2"/>
      </rPr>
      <t>All'utente e alle famiglie.</t>
    </r>
  </si>
  <si>
    <r>
      <t>4</t>
    </r>
    <r>
      <rPr>
        <sz val="8"/>
        <rFont val="Arial"/>
        <family val="2"/>
      </rPr>
      <t>Addetti equivalenti al tempo pieno (vedi la definizione nel glossario del Censimento federale delle aziende, tema Lavoro e reddito).</t>
    </r>
  </si>
  <si>
    <t>Ustat, ultima modifica: 21.11.2013</t>
  </si>
  <si>
    <t>Ustat, ultima modifica: 19.11.2014</t>
  </si>
  <si>
    <t>Personale operativo</t>
  </si>
  <si>
    <t>Costi totali di gestione</t>
  </si>
  <si>
    <r>
      <t>carrozzelle</t>
    </r>
    <r>
      <rPr>
        <b/>
        <vertAlign val="superscript"/>
        <sz val="9"/>
        <rFont val="Arial"/>
        <family val="2"/>
      </rPr>
      <t>2</t>
    </r>
  </si>
  <si>
    <r>
      <t>telesoccorso</t>
    </r>
    <r>
      <rPr>
        <b/>
        <vertAlign val="superscript"/>
        <sz val="9"/>
        <rFont val="Arial"/>
        <family val="2"/>
      </rPr>
      <t>2</t>
    </r>
  </si>
  <si>
    <r>
      <t>pédicure</t>
    </r>
    <r>
      <rPr>
        <b/>
        <vertAlign val="superscript"/>
        <sz val="9"/>
        <rFont val="Arial"/>
        <family val="2"/>
      </rPr>
      <t>3</t>
    </r>
  </si>
  <si>
    <r>
      <t>domicilio</t>
    </r>
    <r>
      <rPr>
        <b/>
        <vertAlign val="superscript"/>
        <sz val="9"/>
        <rFont val="Arial"/>
        <family val="2"/>
      </rPr>
      <t>3</t>
    </r>
  </si>
  <si>
    <r>
      <t>Servizi di appoggio di assistenza e cura a domicilio riconosciuti LACD</t>
    </r>
    <r>
      <rPr>
        <b/>
        <vertAlign val="superscript"/>
        <sz val="10"/>
        <rFont val="Arial"/>
        <family val="2"/>
      </rPr>
      <t>1</t>
    </r>
    <r>
      <rPr>
        <b/>
        <sz val="10"/>
        <rFont val="Arial"/>
        <family val="2"/>
      </rPr>
      <t>: personale e conti economici, secondo il tipo di servizio, in Ticino, nel 2013</t>
    </r>
  </si>
  <si>
    <t>Fonte: Dipartimento della sanità e della socialità, Ufficio degli anziani e delle cure a domicilio (UACD), Bellinzona</t>
  </si>
  <si>
    <r>
      <t xml:space="preserve">1 </t>
    </r>
    <r>
      <rPr>
        <sz val="8"/>
        <color indexed="8"/>
        <rFont val="Arial"/>
        <family val="2"/>
      </rPr>
      <t>Legge cantonale sul settore dei servizi di aiuto e cura a domicilio.</t>
    </r>
  </si>
  <si>
    <r>
      <t xml:space="preserve">2 </t>
    </r>
    <r>
      <rPr>
        <sz val="8"/>
        <color indexed="8"/>
        <rFont val="Arial"/>
        <family val="2"/>
      </rPr>
      <t>Gestito dall'Associazione ticinese terza età (ATTE).</t>
    </r>
  </si>
  <si>
    <r>
      <t xml:space="preserve">3 </t>
    </r>
    <r>
      <rPr>
        <sz val="8"/>
        <color indexed="8"/>
        <rFont val="Arial"/>
        <family val="2"/>
      </rPr>
      <t>Gestito da Pro Senectute.</t>
    </r>
  </si>
  <si>
    <r>
      <t xml:space="preserve">4 </t>
    </r>
    <r>
      <rPr>
        <sz val="8"/>
        <color indexed="8"/>
        <rFont val="Arial"/>
        <family val="2"/>
      </rPr>
      <t>All'utente e alle famiglie.</t>
    </r>
  </si>
  <si>
    <r>
      <t xml:space="preserve">5 </t>
    </r>
    <r>
      <rPr>
        <sz val="8"/>
        <color indexed="8"/>
        <rFont val="Arial"/>
        <family val="2"/>
      </rPr>
      <t>Personale calcolato in addetti equivalenti al tempo pieno (ETP).</t>
    </r>
  </si>
  <si>
    <r>
      <t>Personale in unità ETP</t>
    </r>
    <r>
      <rPr>
        <b/>
        <vertAlign val="superscript"/>
        <sz val="8"/>
        <rFont val="Arial"/>
        <family val="2"/>
      </rPr>
      <t>5</t>
    </r>
  </si>
  <si>
    <r>
      <t>Servizi di appoggio di assistenza e cura a domicilio riconosciuti LACD</t>
    </r>
    <r>
      <rPr>
        <b/>
        <vertAlign val="superscript"/>
        <sz val="10"/>
        <rFont val="Arial"/>
        <family val="2"/>
      </rPr>
      <t>1</t>
    </r>
    <r>
      <rPr>
        <b/>
        <sz val="10"/>
        <rFont val="Arial"/>
        <family val="2"/>
      </rPr>
      <t>: personale e conti economici, secondo il tipo di servizio, in Ticino, nel 2012</t>
    </r>
  </si>
  <si>
    <t>Servizi di</t>
  </si>
  <si>
    <t>ammalati</t>
  </si>
  <si>
    <t>alcolisti</t>
  </si>
  <si>
    <t>Avvertenza: il servizio carrozzelle dal 2014 non è più riconosciuto dalla LACD.</t>
  </si>
  <si>
    <r>
      <t>Servizi di appoggio di assistenza e cura a domicilio riconosciuti LACD</t>
    </r>
    <r>
      <rPr>
        <b/>
        <vertAlign val="superscript"/>
        <sz val="10"/>
        <color indexed="8"/>
        <rFont val="Arial"/>
        <family val="2"/>
      </rPr>
      <t>1</t>
    </r>
    <r>
      <rPr>
        <b/>
        <sz val="10"/>
        <color indexed="8"/>
        <rFont val="Arial"/>
        <family val="2"/>
      </rPr>
      <t>: personale e conti economici, secondo il tipo di servizio, in Ticino, nel 2014</t>
    </r>
  </si>
  <si>
    <t>Fonte: Ufficio degli anziani e delle cure a domicilio (UACD), Bellinzona</t>
  </si>
  <si>
    <r>
      <t>pédicure</t>
    </r>
    <r>
      <rPr>
        <b/>
        <vertAlign val="superscript"/>
        <sz val="9"/>
        <color indexed="8"/>
        <rFont val="Arial"/>
        <family val="2"/>
      </rPr>
      <t>3</t>
    </r>
  </si>
  <si>
    <r>
      <t>sostegno</t>
    </r>
    <r>
      <rPr>
        <b/>
        <vertAlign val="superscript"/>
        <sz val="9"/>
        <color indexed="8"/>
        <rFont val="Arial"/>
        <family val="2"/>
      </rPr>
      <t>4</t>
    </r>
  </si>
  <si>
    <r>
      <t>Personale in unità ETP</t>
    </r>
    <r>
      <rPr>
        <b/>
        <vertAlign val="superscript"/>
        <sz val="8"/>
        <color indexed="8"/>
        <rFont val="Arial"/>
        <family val="2"/>
      </rPr>
      <t>5</t>
    </r>
  </si>
  <si>
    <r>
      <t xml:space="preserve">1 </t>
    </r>
    <r>
      <rPr>
        <sz val="8"/>
        <color indexed="8"/>
        <rFont val="Arial"/>
        <family val="2"/>
      </rPr>
      <t>Legge cantonale sull’assistenza e cura a domicilio sul settore dei servizi di assistenza e cure a domicilio.</t>
    </r>
  </si>
  <si>
    <r>
      <t xml:space="preserve">2 </t>
    </r>
    <r>
      <rPr>
        <sz val="8"/>
        <color indexed="8"/>
        <rFont val="Arial"/>
        <family val="2"/>
      </rPr>
      <t xml:space="preserve">Gestito dall'Associazione ticinese terza età (ATTE). </t>
    </r>
  </si>
  <si>
    <r>
      <t xml:space="preserve">3 </t>
    </r>
    <r>
      <rPr>
        <sz val="8"/>
        <color indexed="8"/>
        <rFont val="Arial"/>
        <family val="2"/>
      </rPr>
      <t>Gestito da Pro Senectute.</t>
    </r>
  </si>
  <si>
    <r>
      <t xml:space="preserve">4 </t>
    </r>
    <r>
      <rPr>
        <sz val="8"/>
        <color indexed="8"/>
        <rFont val="Arial"/>
        <family val="2"/>
      </rPr>
      <t>All'utente e alle famiglie.</t>
    </r>
  </si>
  <si>
    <r>
      <t xml:space="preserve">5 </t>
    </r>
    <r>
      <rPr>
        <sz val="8"/>
        <color indexed="8"/>
        <rFont val="Arial"/>
        <family val="2"/>
      </rPr>
      <t>Personale calcolato in addetti equivalenti al tempo pieno (ETP).</t>
    </r>
  </si>
  <si>
    <t>Ustat, ultima modifica: 02.12.2015</t>
  </si>
  <si>
    <t>Direzione e amministrazione</t>
  </si>
  <si>
    <r>
      <t>telesoccorso</t>
    </r>
    <r>
      <rPr>
        <b/>
        <vertAlign val="superscript"/>
        <sz val="9"/>
        <color indexed="8"/>
        <rFont val="Arial"/>
        <family val="2"/>
      </rPr>
      <t>2</t>
    </r>
  </si>
  <si>
    <t>Servizio pasti</t>
  </si>
  <si>
    <r>
      <t>a domicilio</t>
    </r>
    <r>
      <rPr>
        <b/>
        <vertAlign val="superscript"/>
        <sz val="9"/>
        <color indexed="8"/>
        <rFont val="Arial"/>
        <family val="2"/>
      </rPr>
      <t>3</t>
    </r>
  </si>
  <si>
    <t>Servizi per</t>
  </si>
  <si>
    <r>
      <t>Servizi di appoggio di assistenza e cura a domicilio riconosciuti LACD</t>
    </r>
    <r>
      <rPr>
        <b/>
        <vertAlign val="superscript"/>
        <sz val="10"/>
        <color indexed="8"/>
        <rFont val="Arial"/>
        <family val="2"/>
      </rPr>
      <t>1</t>
    </r>
    <r>
      <rPr>
        <b/>
        <sz val="10"/>
        <color indexed="8"/>
        <rFont val="Arial"/>
        <family val="2"/>
      </rPr>
      <t>: personale e conti economici, secondo il tipo di servizio, in Ticino, nel 2016</t>
    </r>
  </si>
  <si>
    <t>Ustat, ultima modifica: 06.12.2017</t>
  </si>
  <si>
    <r>
      <t>Servizi di appoggio di assistenza e cura a domicilio riconosciuti LACD</t>
    </r>
    <r>
      <rPr>
        <b/>
        <vertAlign val="superscript"/>
        <sz val="10"/>
        <color indexed="8"/>
        <rFont val="Arial"/>
        <family val="2"/>
      </rPr>
      <t>1</t>
    </r>
    <r>
      <rPr>
        <b/>
        <sz val="10"/>
        <color indexed="8"/>
        <rFont val="Arial"/>
        <family val="2"/>
      </rPr>
      <t>: personale e conti economici, secondo il tipo di servizio, in Ticino, nel 2015</t>
    </r>
    <r>
      <rPr>
        <b/>
        <vertAlign val="superscript"/>
        <sz val="10"/>
        <color indexed="8"/>
        <rFont val="Arial"/>
        <family val="2"/>
      </rPr>
      <t>r</t>
    </r>
  </si>
  <si>
    <t>Ustat, ultima modifica: 12.03.2018</t>
  </si>
  <si>
    <r>
      <t>Servizi di appoggio di assistenza e cura a domicilio riconosciuti LACD</t>
    </r>
    <r>
      <rPr>
        <b/>
        <vertAlign val="superscript"/>
        <sz val="10"/>
        <color indexed="8"/>
        <rFont val="Arial"/>
        <family val="2"/>
      </rPr>
      <t>1</t>
    </r>
    <r>
      <rPr>
        <b/>
        <sz val="10"/>
        <color indexed="8"/>
        <rFont val="Arial"/>
        <family val="2"/>
      </rPr>
      <t>: personale e conti economici, secondo il tipo di servizio, in Ticino, nel 2017</t>
    </r>
  </si>
  <si>
    <r>
      <t>e socializzazione</t>
    </r>
    <r>
      <rPr>
        <b/>
        <vertAlign val="superscript"/>
        <sz val="9"/>
        <color indexed="8"/>
        <rFont val="Arial"/>
        <family val="2"/>
      </rPr>
      <t>2</t>
    </r>
  </si>
  <si>
    <t>Servizio di</t>
  </si>
  <si>
    <r>
      <t>podologia</t>
    </r>
    <r>
      <rPr>
        <b/>
        <vertAlign val="superscript"/>
        <sz val="9"/>
        <color indexed="8"/>
        <rFont val="Arial"/>
        <family val="2"/>
      </rPr>
      <t>3</t>
    </r>
  </si>
  <si>
    <t>Servizi di prevenzione</t>
  </si>
  <si>
    <t>Ustat, ultima modifica: 08.10.2018</t>
  </si>
  <si>
    <r>
      <t>Servizi di appoggio di assistenza e cura a domicilio riconosciuti LACD</t>
    </r>
    <r>
      <rPr>
        <b/>
        <vertAlign val="superscript"/>
        <sz val="10"/>
        <color indexed="8"/>
        <rFont val="Arial"/>
        <family val="2"/>
      </rPr>
      <t>1</t>
    </r>
    <r>
      <rPr>
        <b/>
        <sz val="10"/>
        <color indexed="8"/>
        <rFont val="Arial"/>
        <family val="2"/>
      </rPr>
      <t>: personale e conti economici, secondo il tipo di servizio, in Ticino, nel 2018</t>
    </r>
  </si>
  <si>
    <r>
      <t xml:space="preserve">2 </t>
    </r>
    <r>
      <rPr>
        <sz val="8"/>
        <color indexed="8"/>
        <rFont val="Arial"/>
        <family val="2"/>
      </rPr>
      <t>Attività di prevenzione e socializzazione offerte da GenerazionePiù e dal servizio di telesoccorso gestito dall'Associazione ticinese terza età (ATTE).</t>
    </r>
  </si>
  <si>
    <t>Ustat, ultima modifica: 28.10.2019</t>
  </si>
  <si>
    <r>
      <t>Servizi di appoggio di assistenza e cura a domicilio riconosciuti LACD</t>
    </r>
    <r>
      <rPr>
        <b/>
        <vertAlign val="superscript"/>
        <sz val="10"/>
        <color indexed="8"/>
        <rFont val="Arial"/>
        <family val="2"/>
      </rPr>
      <t>1</t>
    </r>
    <r>
      <rPr>
        <b/>
        <sz val="10"/>
        <color indexed="8"/>
        <rFont val="Arial"/>
        <family val="2"/>
      </rPr>
      <t>: personale e conti economici, secondo il tipo di servizio, in Ticino, nel 2019</t>
    </r>
  </si>
  <si>
    <t>Ustat, ultima modifica: 10.05.2021</t>
  </si>
  <si>
    <r>
      <t>Servizi di appoggio di assistenza e cura a domicilio riconosciuti LACD</t>
    </r>
    <r>
      <rPr>
        <b/>
        <vertAlign val="superscript"/>
        <sz val="10"/>
        <color indexed="8"/>
        <rFont val="Arial"/>
        <family val="2"/>
      </rPr>
      <t>1</t>
    </r>
    <r>
      <rPr>
        <b/>
        <sz val="10"/>
        <color indexed="8"/>
        <rFont val="Arial"/>
        <family val="2"/>
      </rPr>
      <t>: personale e conti economici, secondo il tipo di servizio, in Ticino, nel 2020</t>
    </r>
  </si>
  <si>
    <t>Ustat, ultima modifica: 28.03.2022</t>
  </si>
  <si>
    <r>
      <t>Servizi di appoggio di assistenza e cura a domicilio riconosciuti LACD</t>
    </r>
    <r>
      <rPr>
        <b/>
        <vertAlign val="superscript"/>
        <sz val="10"/>
        <color indexed="8"/>
        <rFont val="Arial"/>
        <family val="2"/>
      </rPr>
      <t>1</t>
    </r>
    <r>
      <rPr>
        <b/>
        <sz val="10"/>
        <color indexed="8"/>
        <rFont val="Arial"/>
        <family val="2"/>
      </rPr>
      <t>: personale e conti economici, secondo il tipo di servizio, in Ticino, nel 2021</t>
    </r>
  </si>
  <si>
    <r>
      <t xml:space="preserve">Ustat, ultima modifica: </t>
    </r>
    <r>
      <rPr>
        <sz val="8"/>
        <rFont val="Arial"/>
        <family val="2"/>
      </rPr>
      <t>19.01.2023</t>
    </r>
  </si>
  <si>
    <r>
      <t>Servizi di appoggio di assistenza e cura a domicilio riconosciuti LACD</t>
    </r>
    <r>
      <rPr>
        <b/>
        <vertAlign val="superscript"/>
        <sz val="10"/>
        <color indexed="8"/>
        <rFont val="Arial"/>
        <family val="2"/>
      </rPr>
      <t>1</t>
    </r>
    <r>
      <rPr>
        <b/>
        <sz val="10"/>
        <color indexed="8"/>
        <rFont val="Arial"/>
        <family val="2"/>
      </rPr>
      <t>: personale e conti economici, secondo il tipo di servizio, in Ticino, nel 2022</t>
    </r>
  </si>
  <si>
    <t>Ustat, ultima modifica: 30.01.2024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</si>
</sst>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b/>
      <sz val="11"/>
      <name val="Arial"/>
      <family val="2"/>
    </font>
    <font>
      <b/>
      <sz val="10"/>
      <name val="Arial"/>
      <family val="2"/>
    </font>
    <font>
      <sz val="11"/>
      <name val="Arial"/>
      <family val="2"/>
    </font>
    <font>
      <b/>
      <sz val="9"/>
      <name val="Arial"/>
      <family val="2"/>
    </font>
    <font>
      <b/>
      <sz val="8"/>
      <name val="Arial"/>
      <family val="2"/>
    </font>
    <font>
      <sz val="8"/>
      <name val="Arial"/>
      <family val="2"/>
    </font>
    <font>
      <sz val="1"/>
      <name val="Arial"/>
      <family val="2"/>
    </font>
    <font>
      <vertAlign val="superscript"/>
      <sz val="1"/>
      <name val="Arial"/>
      <family val="2"/>
    </font>
    <font>
      <sz val="6"/>
      <name val="Arial"/>
      <family val="2"/>
    </font>
    <font>
      <vertAlign val="superscript"/>
      <sz val="6"/>
      <name val="Arial"/>
      <family val="2"/>
    </font>
    <font>
      <sz val="1"/>
      <name val="Arial"/>
      <family val="2"/>
    </font>
    <font>
      <sz val="7"/>
      <name val="Arial"/>
      <family val="2"/>
    </font>
    <font>
      <sz val="8.5"/>
      <name val="Arial"/>
      <family val="2"/>
    </font>
    <font>
      <sz val="7"/>
      <name val="Arial"/>
      <family val="2"/>
    </font>
    <font>
      <b/>
      <vertAlign val="superscript"/>
      <sz val="9"/>
      <name val="Arial"/>
      <family val="2"/>
    </font>
    <font>
      <b/>
      <vertAlign val="superscript"/>
      <sz val="8"/>
      <name val="Arial"/>
      <family val="2"/>
    </font>
    <font>
      <vertAlign val="superscript"/>
      <sz val="8"/>
      <name val="Arial"/>
      <family val="2"/>
    </font>
    <font>
      <b/>
      <vertAlign val="superscript"/>
      <sz val="10"/>
      <name val="Arial"/>
      <family val="2"/>
    </font>
    <font>
      <sz val="8"/>
      <color indexed="8"/>
      <name val="Arial"/>
      <family val="2"/>
    </font>
    <font>
      <b/>
      <sz val="10"/>
      <color indexed="8"/>
      <name val="Arial"/>
      <family val="2"/>
    </font>
    <font>
      <b/>
      <vertAlign val="superscript"/>
      <sz val="10"/>
      <color indexed="8"/>
      <name val="Arial"/>
      <family val="2"/>
    </font>
    <font>
      <b/>
      <vertAlign val="superscript"/>
      <sz val="9"/>
      <color indexed="8"/>
      <name val="Arial"/>
      <family val="2"/>
    </font>
    <font>
      <b/>
      <vertAlign val="superscript"/>
      <sz val="8"/>
      <color indexed="8"/>
      <name val="Arial"/>
      <family val="2"/>
    </font>
    <font>
      <vertAlign val="superscript"/>
      <sz val="8"/>
      <color theme="1"/>
      <name val="Arial"/>
      <family val="2"/>
    </font>
    <font>
      <sz val="8"/>
      <color theme="1"/>
      <name val="Arial"/>
      <family val="2"/>
    </font>
    <font>
      <b/>
      <sz val="10"/>
      <color theme="1"/>
      <name val="Arial"/>
      <family val="2"/>
    </font>
    <font>
      <sz val="10"/>
      <color theme="1"/>
      <name val="Arial"/>
      <family val="2"/>
    </font>
    <font>
      <b/>
      <sz val="9"/>
      <color theme="1"/>
      <name val="Arial"/>
      <family val="2"/>
    </font>
    <font>
      <b/>
      <sz val="8"/>
      <color theme="1"/>
      <name val="Arial"/>
      <family val="2"/>
    </font>
  </fonts>
  <fills count="2">
    <fill>
      <patternFill patternType="none"/>
    </fill>
    <fill>
      <patternFill patternType="gray125"/>
    </fill>
  </fills>
  <borders count="8">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60">
    <xf numFmtId="0" fontId="0" fillId="0" borderId="0" xfId="0"/>
    <xf numFmtId="0" fontId="0" fillId="0" borderId="0" xfId="0" applyFill="1" applyBorder="1"/>
    <xf numFmtId="0" fontId="0" fillId="0" borderId="0" xfId="0" applyFill="1" applyBorder="1" applyAlignment="1">
      <alignment horizontal="left"/>
    </xf>
    <xf numFmtId="0" fontId="0" fillId="0" borderId="0" xfId="0" applyFill="1" applyBorder="1" applyAlignment="1">
      <alignment horizontal="right"/>
    </xf>
    <xf numFmtId="0" fontId="1" fillId="0" borderId="0" xfId="0" applyFont="1" applyFill="1" applyBorder="1"/>
    <xf numFmtId="0" fontId="2" fillId="0" borderId="0" xfId="0" applyFont="1" applyFill="1" applyBorder="1"/>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5" fillId="0" borderId="0" xfId="0" applyFont="1" applyFill="1" applyBorder="1"/>
    <xf numFmtId="2" fontId="5" fillId="0" borderId="5" xfId="0" applyNumberFormat="1" applyFont="1" applyFill="1" applyBorder="1" applyAlignment="1">
      <alignment horizontal="right" vertical="top" wrapText="1"/>
    </xf>
    <xf numFmtId="0" fontId="6" fillId="0" borderId="0" xfId="0" applyFont="1" applyFill="1" applyBorder="1"/>
    <xf numFmtId="0" fontId="6" fillId="0" borderId="6" xfId="0" applyFont="1" applyFill="1" applyBorder="1" applyAlignment="1">
      <alignment horizontal="left" vertical="top" wrapText="1"/>
    </xf>
    <xf numFmtId="2" fontId="6" fillId="0" borderId="6" xfId="0" applyNumberFormat="1" applyFont="1" applyFill="1" applyBorder="1" applyAlignment="1">
      <alignment horizontal="right"/>
    </xf>
    <xf numFmtId="2" fontId="6" fillId="0" borderId="5" xfId="0" applyNumberFormat="1" applyFont="1" applyFill="1" applyBorder="1" applyAlignment="1">
      <alignment horizontal="right" vertical="top" wrapText="1"/>
    </xf>
    <xf numFmtId="2" fontId="6" fillId="0" borderId="6" xfId="0" applyNumberFormat="1" applyFont="1" applyFill="1" applyBorder="1" applyAlignment="1">
      <alignment horizontal="right" vertical="top" wrapText="1"/>
    </xf>
    <xf numFmtId="0" fontId="6" fillId="0" borderId="0" xfId="0" applyFont="1" applyFill="1" applyBorder="1" applyAlignment="1">
      <alignment horizontal="left" vertical="top" wrapText="1"/>
    </xf>
    <xf numFmtId="2" fontId="6" fillId="0" borderId="0" xfId="0" applyNumberFormat="1" applyFont="1" applyFill="1" applyBorder="1" applyAlignment="1">
      <alignment horizontal="right"/>
    </xf>
    <xf numFmtId="2" fontId="6" fillId="0" borderId="7" xfId="0" applyNumberFormat="1" applyFont="1" applyFill="1" applyBorder="1" applyAlignment="1">
      <alignment horizontal="right" vertical="top" wrapText="1"/>
    </xf>
    <xf numFmtId="2" fontId="6" fillId="0" borderId="0" xfId="0" applyNumberFormat="1" applyFont="1" applyFill="1" applyBorder="1" applyAlignment="1">
      <alignment horizontal="right" vertical="top" wrapText="1"/>
    </xf>
    <xf numFmtId="3" fontId="6" fillId="0" borderId="5" xfId="0" applyNumberFormat="1" applyFont="1" applyFill="1" applyBorder="1" applyAlignment="1">
      <alignment horizontal="right" vertical="top" wrapText="1"/>
    </xf>
    <xf numFmtId="3" fontId="6" fillId="0" borderId="6" xfId="0" applyNumberFormat="1" applyFont="1" applyFill="1" applyBorder="1" applyAlignment="1">
      <alignment horizontal="right" vertical="top" wrapText="1"/>
    </xf>
    <xf numFmtId="3" fontId="6" fillId="0" borderId="7" xfId="0" applyNumberFormat="1" applyFont="1" applyFill="1" applyBorder="1" applyAlignment="1">
      <alignment horizontal="right" vertical="top" wrapText="1"/>
    </xf>
    <xf numFmtId="3" fontId="6" fillId="0" borderId="0" xfId="0" applyNumberFormat="1" applyFont="1" applyFill="1" applyBorder="1" applyAlignment="1">
      <alignment horizontal="right" vertical="top" wrapText="1"/>
    </xf>
    <xf numFmtId="0" fontId="7" fillId="0" borderId="0" xfId="0" applyFont="1" applyFill="1" applyBorder="1"/>
    <xf numFmtId="0" fontId="14" fillId="0" borderId="0" xfId="0" applyFont="1" applyFill="1" applyBorder="1" applyAlignment="1">
      <alignment horizontal="left" wrapText="1"/>
    </xf>
    <xf numFmtId="0" fontId="9" fillId="0" borderId="0" xfId="0" applyFont="1" applyFill="1" applyBorder="1"/>
    <xf numFmtId="0" fontId="11" fillId="0" borderId="0" xfId="0" applyFont="1" applyFill="1" applyBorder="1"/>
    <xf numFmtId="3" fontId="5" fillId="0" borderId="5" xfId="0" applyNumberFormat="1" applyFont="1" applyFill="1" applyBorder="1" applyAlignment="1">
      <alignment horizontal="right" vertical="top" wrapText="1"/>
    </xf>
    <xf numFmtId="0" fontId="12" fillId="0" borderId="0" xfId="0" applyFont="1" applyFill="1" applyBorder="1"/>
    <xf numFmtId="0" fontId="13" fillId="0" borderId="0" xfId="0" applyFont="1" applyFill="1" applyBorder="1"/>
    <xf numFmtId="0" fontId="14" fillId="0" borderId="0" xfId="0" applyFont="1" applyFill="1" applyBorder="1"/>
    <xf numFmtId="2" fontId="5" fillId="0" borderId="6" xfId="0" applyNumberFormat="1" applyFont="1" applyFill="1" applyBorder="1" applyAlignment="1">
      <alignment horizontal="right" vertical="top" wrapText="1"/>
    </xf>
    <xf numFmtId="2" fontId="5" fillId="0" borderId="7" xfId="0" applyNumberFormat="1" applyFont="1" applyFill="1" applyBorder="1" applyAlignment="1">
      <alignment horizontal="right" vertical="top" wrapText="1"/>
    </xf>
    <xf numFmtId="3" fontId="5" fillId="0" borderId="6" xfId="0" applyNumberFormat="1" applyFont="1" applyFill="1" applyBorder="1" applyAlignment="1">
      <alignment horizontal="right" vertical="top" wrapText="1"/>
    </xf>
    <xf numFmtId="3" fontId="5" fillId="0" borderId="0" xfId="0" applyNumberFormat="1" applyFont="1" applyFill="1" applyBorder="1" applyAlignment="1">
      <alignment horizontal="right" vertical="top" wrapText="1"/>
    </xf>
    <xf numFmtId="2" fontId="5" fillId="0" borderId="0" xfId="0" applyNumberFormat="1" applyFont="1" applyFill="1" applyBorder="1" applyAlignment="1">
      <alignment horizontal="right" vertical="top" wrapText="1"/>
    </xf>
    <xf numFmtId="3" fontId="5" fillId="0" borderId="7" xfId="0" applyNumberFormat="1" applyFont="1" applyFill="1" applyBorder="1" applyAlignment="1">
      <alignment horizontal="right" vertical="top" wrapText="1"/>
    </xf>
    <xf numFmtId="0" fontId="6" fillId="0" borderId="7" xfId="0" applyFont="1" applyFill="1" applyBorder="1" applyAlignment="1">
      <alignment horizontal="left" vertical="top" wrapText="1"/>
    </xf>
    <xf numFmtId="2" fontId="6" fillId="0" borderId="7" xfId="0" applyNumberFormat="1" applyFont="1" applyFill="1" applyBorder="1" applyAlignment="1">
      <alignment horizontal="right"/>
    </xf>
    <xf numFmtId="2" fontId="0" fillId="0" borderId="0" xfId="0" applyNumberFormat="1" applyFill="1" applyBorder="1" applyAlignment="1">
      <alignment horizontal="right"/>
    </xf>
    <xf numFmtId="0" fontId="24" fillId="0" borderId="0" xfId="0" applyFont="1" applyFill="1" applyBorder="1" applyAlignment="1">
      <alignment horizontal="left"/>
    </xf>
    <xf numFmtId="0" fontId="24" fillId="0" borderId="0" xfId="0" applyFont="1" applyFill="1" applyBorder="1" applyAlignment="1">
      <alignment horizontal="left"/>
    </xf>
    <xf numFmtId="0" fontId="25" fillId="0" borderId="0" xfId="0" applyFont="1" applyFill="1" applyBorder="1" applyAlignment="1">
      <alignment horizontal="left"/>
    </xf>
    <xf numFmtId="0" fontId="26" fillId="0" borderId="0" xfId="0" applyFont="1" applyFill="1" applyBorder="1"/>
    <xf numFmtId="0" fontId="27" fillId="0" borderId="0" xfId="0" applyFont="1" applyFill="1" applyBorder="1"/>
    <xf numFmtId="0" fontId="27" fillId="0" borderId="0" xfId="0" applyFont="1" applyFill="1" applyBorder="1" applyAlignment="1">
      <alignment horizontal="left"/>
    </xf>
    <xf numFmtId="0" fontId="27" fillId="0" borderId="0" xfId="0" applyFont="1" applyFill="1" applyBorder="1" applyAlignment="1">
      <alignment horizontal="right"/>
    </xf>
    <xf numFmtId="2" fontId="27" fillId="0" borderId="0" xfId="0" applyNumberFormat="1" applyFont="1" applyFill="1" applyBorder="1" applyAlignment="1">
      <alignment horizontal="right"/>
    </xf>
    <xf numFmtId="0" fontId="25" fillId="0" borderId="0" xfId="0" applyFont="1" applyFill="1" applyBorder="1"/>
    <xf numFmtId="0" fontId="28" fillId="0" borderId="1" xfId="0" applyFont="1" applyFill="1" applyBorder="1" applyAlignment="1">
      <alignment horizontal="left"/>
    </xf>
    <xf numFmtId="0" fontId="28" fillId="0" borderId="2" xfId="0" applyFont="1" applyFill="1" applyBorder="1" applyAlignment="1">
      <alignment horizontal="left"/>
    </xf>
    <xf numFmtId="0" fontId="28" fillId="0" borderId="0" xfId="0" applyFont="1" applyFill="1" applyBorder="1"/>
    <xf numFmtId="0" fontId="28" fillId="0" borderId="3" xfId="0" applyFont="1" applyFill="1" applyBorder="1" applyAlignment="1">
      <alignment horizontal="left"/>
    </xf>
    <xf numFmtId="0" fontId="28" fillId="0" borderId="4" xfId="0" applyFont="1" applyFill="1" applyBorder="1" applyAlignment="1">
      <alignment horizontal="left"/>
    </xf>
    <xf numFmtId="2" fontId="29" fillId="0" borderId="5" xfId="0" applyNumberFormat="1" applyFont="1" applyFill="1" applyBorder="1" applyAlignment="1">
      <alignment horizontal="right" vertical="top" wrapText="1"/>
    </xf>
    <xf numFmtId="0" fontId="29" fillId="0" borderId="0" xfId="0" applyFont="1" applyFill="1" applyBorder="1"/>
    <xf numFmtId="2" fontId="25" fillId="0" borderId="6" xfId="0" applyNumberFormat="1" applyFont="1" applyFill="1" applyBorder="1" applyAlignment="1">
      <alignment horizontal="right"/>
    </xf>
    <xf numFmtId="2" fontId="25" fillId="0" borderId="5" xfId="0" applyNumberFormat="1" applyFont="1" applyFill="1" applyBorder="1" applyAlignment="1">
      <alignment horizontal="right" vertical="top" wrapText="1"/>
    </xf>
    <xf numFmtId="2" fontId="25" fillId="0" borderId="6" xfId="0" applyNumberFormat="1" applyFont="1" applyFill="1" applyBorder="1" applyAlignment="1">
      <alignment horizontal="right" vertical="top" wrapText="1"/>
    </xf>
    <xf numFmtId="2" fontId="25" fillId="0" borderId="7" xfId="0" applyNumberFormat="1" applyFont="1" applyFill="1" applyBorder="1" applyAlignment="1">
      <alignment horizontal="right"/>
    </xf>
    <xf numFmtId="2" fontId="25" fillId="0" borderId="7" xfId="0" applyNumberFormat="1" applyFont="1" applyFill="1" applyBorder="1" applyAlignment="1">
      <alignment horizontal="right" vertical="top" wrapText="1"/>
    </xf>
    <xf numFmtId="3" fontId="25" fillId="0" borderId="5" xfId="0" applyNumberFormat="1" applyFont="1" applyFill="1" applyBorder="1" applyAlignment="1">
      <alignment horizontal="right" vertical="top" wrapText="1"/>
    </xf>
    <xf numFmtId="3" fontId="25" fillId="0" borderId="6" xfId="0" applyNumberFormat="1" applyFont="1" applyFill="1" applyBorder="1" applyAlignment="1">
      <alignment horizontal="right" vertical="top" wrapText="1"/>
    </xf>
    <xf numFmtId="3" fontId="25" fillId="0" borderId="7" xfId="0" applyNumberFormat="1" applyFont="1" applyFill="1" applyBorder="1" applyAlignment="1">
      <alignment horizontal="right" vertical="top" wrapText="1"/>
    </xf>
    <xf numFmtId="0" fontId="25" fillId="0" borderId="0" xfId="0" applyFont="1" applyFill="1" applyBorder="1" applyAlignment="1">
      <alignment horizontal="left" wrapText="1"/>
    </xf>
    <xf numFmtId="0" fontId="25" fillId="0" borderId="6" xfId="0" applyFont="1" applyFill="1" applyBorder="1" applyAlignment="1">
      <alignment horizontal="left" vertical="top" wrapText="1"/>
    </xf>
    <xf numFmtId="0" fontId="28" fillId="0" borderId="0" xfId="0" applyFont="1" applyFill="1" applyBorder="1" applyAlignment="1">
      <alignment horizontal="left"/>
    </xf>
    <xf numFmtId="0" fontId="25" fillId="0" borderId="0" xfId="0" applyFont="1" applyFill="1" applyBorder="1" applyAlignment="1">
      <alignment horizontal="left" vertical="top" wrapText="1"/>
    </xf>
    <xf numFmtId="0" fontId="27" fillId="0" borderId="0" xfId="0" applyFont="1" applyFill="1" applyBorder="1" applyAlignment="1">
      <alignment horizontal="left"/>
    </xf>
    <xf numFmtId="1" fontId="25" fillId="0" borderId="5" xfId="0" applyNumberFormat="1" applyFont="1" applyFill="1" applyBorder="1" applyAlignment="1">
      <alignment horizontal="right" vertical="top" wrapText="1"/>
    </xf>
    <xf numFmtId="1" fontId="25" fillId="0" borderId="7" xfId="0" applyNumberFormat="1" applyFont="1" applyFill="1" applyBorder="1" applyAlignment="1">
      <alignment horizontal="right" vertical="top" wrapText="1"/>
    </xf>
    <xf numFmtId="2" fontId="29" fillId="0" borderId="5" xfId="0" applyNumberFormat="1" applyFont="1" applyFill="1" applyBorder="1" applyAlignment="1">
      <alignment horizontal="right" wrapText="1"/>
    </xf>
    <xf numFmtId="2" fontId="25" fillId="0" borderId="5" xfId="0" applyNumberFormat="1" applyFont="1" applyFill="1" applyBorder="1" applyAlignment="1">
      <alignment horizontal="right" wrapText="1"/>
    </xf>
    <xf numFmtId="2" fontId="25" fillId="0" borderId="6" xfId="0" applyNumberFormat="1" applyFont="1" applyFill="1" applyBorder="1" applyAlignment="1">
      <alignment horizontal="right" wrapText="1"/>
    </xf>
    <xf numFmtId="2" fontId="25" fillId="0" borderId="7" xfId="0" applyNumberFormat="1" applyFont="1" applyFill="1" applyBorder="1" applyAlignment="1">
      <alignment horizontal="right" wrapText="1"/>
    </xf>
    <xf numFmtId="3" fontId="25" fillId="0" borderId="5" xfId="0" applyNumberFormat="1" applyFont="1" applyFill="1" applyBorder="1" applyAlignment="1">
      <alignment horizontal="right" wrapText="1"/>
    </xf>
    <xf numFmtId="3" fontId="25" fillId="0" borderId="6" xfId="0" applyNumberFormat="1" applyFont="1" applyFill="1" applyBorder="1" applyAlignment="1">
      <alignment horizontal="right" wrapText="1"/>
    </xf>
    <xf numFmtId="1" fontId="25" fillId="0" borderId="5" xfId="0" applyNumberFormat="1" applyFont="1" applyFill="1" applyBorder="1" applyAlignment="1">
      <alignment horizontal="right" wrapText="1"/>
    </xf>
    <xf numFmtId="0" fontId="25" fillId="0" borderId="6" xfId="0" applyFont="1" applyFill="1" applyBorder="1" applyAlignment="1">
      <alignment horizontal="left" wrapText="1"/>
    </xf>
    <xf numFmtId="3" fontId="25" fillId="0" borderId="7" xfId="0" applyNumberFormat="1" applyFont="1" applyFill="1" applyBorder="1" applyAlignment="1">
      <alignment horizontal="right" wrapText="1"/>
    </xf>
    <xf numFmtId="1" fontId="25" fillId="0" borderId="7" xfId="0" applyNumberFormat="1" applyFont="1" applyFill="1" applyBorder="1" applyAlignment="1">
      <alignment horizontal="right" wrapText="1"/>
    </xf>
    <xf numFmtId="0" fontId="28" fillId="0" borderId="0" xfId="0" applyFont="1" applyFill="1" applyBorder="1" applyAlignment="1">
      <alignment horizontal="left"/>
    </xf>
    <xf numFmtId="0" fontId="25" fillId="0" borderId="6" xfId="0" applyFont="1" applyFill="1" applyBorder="1" applyAlignment="1">
      <alignment horizontal="left" wrapText="1"/>
    </xf>
    <xf numFmtId="0" fontId="25" fillId="0" borderId="0" xfId="0" applyFont="1" applyFill="1" applyBorder="1" applyAlignment="1">
      <alignment horizontal="left" wrapText="1"/>
    </xf>
    <xf numFmtId="0" fontId="27" fillId="0" borderId="0" xfId="0" applyFont="1" applyFill="1" applyBorder="1" applyAlignment="1">
      <alignment horizontal="left"/>
    </xf>
    <xf numFmtId="0" fontId="24" fillId="0" borderId="0" xfId="0" applyFont="1" applyFill="1" applyBorder="1" applyAlignment="1">
      <alignment horizontal="left"/>
    </xf>
    <xf numFmtId="0" fontId="25" fillId="0" borderId="0" xfId="0" applyFont="1" applyFill="1" applyBorder="1" applyAlignment="1">
      <alignment horizontal="left"/>
    </xf>
    <xf numFmtId="0" fontId="25" fillId="0" borderId="0" xfId="0" applyFont="1" applyFill="1" applyBorder="1" applyAlignment="1">
      <alignment horizontal="left"/>
    </xf>
    <xf numFmtId="0" fontId="24" fillId="0" borderId="0" xfId="0" applyFont="1" applyFill="1" applyBorder="1" applyAlignment="1">
      <alignment horizontal="left"/>
    </xf>
    <xf numFmtId="0" fontId="25" fillId="0" borderId="6" xfId="0" applyFont="1" applyFill="1" applyBorder="1" applyAlignment="1">
      <alignment horizontal="left" wrapText="1"/>
    </xf>
    <xf numFmtId="0" fontId="28" fillId="0" borderId="0" xfId="0" applyFont="1" applyFill="1" applyBorder="1" applyAlignment="1">
      <alignment horizontal="left"/>
    </xf>
    <xf numFmtId="0" fontId="25" fillId="0" borderId="0" xfId="0" applyFont="1" applyFill="1" applyBorder="1" applyAlignment="1">
      <alignment horizontal="left" wrapText="1"/>
    </xf>
    <xf numFmtId="0" fontId="27" fillId="0" borderId="0" xfId="0" applyFont="1" applyFill="1" applyBorder="1" applyAlignment="1">
      <alignment horizontal="left"/>
    </xf>
    <xf numFmtId="0" fontId="29" fillId="0" borderId="5" xfId="0" applyFont="1" applyFill="1" applyBorder="1" applyAlignment="1">
      <alignment wrapText="1"/>
    </xf>
    <xf numFmtId="0" fontId="27" fillId="0" borderId="0" xfId="0" applyFont="1" applyFill="1" applyBorder="1" applyAlignment="1">
      <alignment horizontal="left"/>
    </xf>
    <xf numFmtId="0" fontId="28" fillId="0" borderId="0" xfId="0" applyFont="1" applyFill="1" applyBorder="1" applyAlignment="1">
      <alignment horizontal="left"/>
    </xf>
    <xf numFmtId="0" fontId="24" fillId="0" borderId="0" xfId="0" applyFont="1" applyFill="1" applyBorder="1" applyAlignment="1">
      <alignment horizontal="left"/>
    </xf>
    <xf numFmtId="0" fontId="25" fillId="0" borderId="0" xfId="0" applyFont="1" applyFill="1" applyBorder="1" applyAlignment="1">
      <alignment horizontal="left" wrapText="1"/>
    </xf>
    <xf numFmtId="0" fontId="25" fillId="0" borderId="0" xfId="0" applyFont="1" applyFill="1" applyBorder="1" applyAlignment="1">
      <alignment horizontal="left"/>
    </xf>
    <xf numFmtId="0" fontId="25" fillId="0" borderId="6" xfId="0" applyFont="1" applyFill="1" applyBorder="1" applyAlignment="1">
      <alignment horizontal="left" wrapText="1"/>
    </xf>
    <xf numFmtId="0" fontId="25" fillId="0" borderId="0" xfId="0" applyFont="1" applyFill="1" applyBorder="1" applyAlignment="1">
      <alignment horizontal="left" wrapText="1"/>
    </xf>
    <xf numFmtId="0" fontId="25" fillId="0" borderId="6" xfId="0" applyFont="1" applyFill="1" applyBorder="1" applyAlignment="1">
      <alignment horizontal="left" wrapText="1"/>
    </xf>
    <xf numFmtId="0" fontId="28" fillId="0" borderId="0" xfId="0" applyFont="1" applyFill="1" applyBorder="1" applyAlignment="1">
      <alignment horizontal="left"/>
    </xf>
    <xf numFmtId="0" fontId="27" fillId="0" borderId="0" xfId="0" applyFont="1" applyFill="1" applyBorder="1" applyAlignment="1">
      <alignment horizontal="left"/>
    </xf>
    <xf numFmtId="0" fontId="25" fillId="0" borderId="0" xfId="0" applyFont="1" applyFill="1" applyBorder="1" applyAlignment="1">
      <alignment horizontal="left" wrapText="1"/>
    </xf>
    <xf numFmtId="0" fontId="28" fillId="0" borderId="0" xfId="0" applyFont="1" applyFill="1" applyBorder="1" applyAlignment="1">
      <alignment horizontal="left"/>
    </xf>
    <xf numFmtId="0" fontId="27" fillId="0" borderId="0" xfId="0" applyFont="1" applyFill="1" applyBorder="1" applyAlignment="1">
      <alignment horizontal="left"/>
    </xf>
    <xf numFmtId="0" fontId="25" fillId="0" borderId="6" xfId="0" applyFont="1" applyFill="1" applyBorder="1" applyAlignment="1">
      <alignment horizontal="left" wrapText="1"/>
    </xf>
    <xf numFmtId="0" fontId="25" fillId="0" borderId="0" xfId="0" applyFont="1" applyFill="1" applyBorder="1" applyAlignment="1">
      <alignment horizontal="left" wrapText="1"/>
    </xf>
    <xf numFmtId="0" fontId="25" fillId="0" borderId="6" xfId="0" applyFont="1" applyFill="1" applyBorder="1" applyAlignment="1">
      <alignment horizontal="left" wrapText="1"/>
    </xf>
    <xf numFmtId="0" fontId="28" fillId="0" borderId="0" xfId="0" applyFont="1" applyFill="1" applyBorder="1" applyAlignment="1">
      <alignment horizontal="left"/>
    </xf>
    <xf numFmtId="0" fontId="27" fillId="0" borderId="0" xfId="0" applyFont="1" applyFill="1" applyBorder="1" applyAlignment="1">
      <alignment horizontal="left"/>
    </xf>
    <xf numFmtId="0" fontId="25" fillId="0" borderId="0" xfId="0" applyFont="1" applyFill="1" applyBorder="1" applyAlignment="1">
      <alignment horizontal="left" wrapText="1"/>
    </xf>
    <xf numFmtId="0" fontId="28" fillId="0" borderId="0" xfId="0" applyFont="1" applyFill="1" applyBorder="1" applyAlignment="1">
      <alignment horizontal="left"/>
    </xf>
    <xf numFmtId="0" fontId="27" fillId="0" borderId="0" xfId="0" applyFont="1" applyFill="1" applyBorder="1" applyAlignment="1">
      <alignment horizontal="left"/>
    </xf>
    <xf numFmtId="0" fontId="25" fillId="0" borderId="6" xfId="0" applyFont="1" applyFill="1" applyBorder="1" applyAlignment="1">
      <alignment horizontal="left" wrapText="1"/>
    </xf>
    <xf numFmtId="0" fontId="25" fillId="0" borderId="0" xfId="0" applyFont="1" applyFill="1" applyBorder="1" applyAlignment="1">
      <alignment horizontal="left" wrapText="1"/>
    </xf>
    <xf numFmtId="0" fontId="28" fillId="0" borderId="0" xfId="0" applyFont="1" applyFill="1" applyBorder="1" applyAlignment="1">
      <alignment horizontal="left"/>
    </xf>
    <xf numFmtId="0" fontId="26" fillId="0" borderId="0" xfId="0" applyFont="1" applyFill="1" applyBorder="1" applyAlignment="1">
      <alignment horizontal="left"/>
    </xf>
    <xf numFmtId="0" fontId="27" fillId="0" borderId="0" xfId="0" applyFont="1" applyFill="1" applyBorder="1" applyAlignment="1">
      <alignment horizontal="left"/>
    </xf>
    <xf numFmtId="0" fontId="28" fillId="0" borderId="7" xfId="0" applyFont="1" applyFill="1" applyBorder="1" applyAlignment="1">
      <alignment horizontal="left"/>
    </xf>
    <xf numFmtId="0" fontId="24" fillId="0" borderId="0" xfId="0" applyFont="1" applyFill="1" applyBorder="1" applyAlignment="1">
      <alignment horizontal="left" wrapText="1"/>
    </xf>
    <xf numFmtId="0" fontId="25" fillId="0" borderId="0" xfId="0" applyFont="1" applyAlignment="1">
      <alignment horizontal="left" wrapText="1"/>
    </xf>
    <xf numFmtId="0" fontId="28" fillId="0" borderId="5" xfId="0" applyFont="1" applyFill="1" applyBorder="1" applyAlignment="1">
      <alignment horizontal="left"/>
    </xf>
    <xf numFmtId="0" fontId="29" fillId="0" borderId="6" xfId="0" applyFont="1" applyFill="1" applyBorder="1" applyAlignment="1">
      <alignment horizontal="left" wrapText="1"/>
    </xf>
    <xf numFmtId="0" fontId="25" fillId="0" borderId="6" xfId="0" applyFont="1" applyFill="1" applyBorder="1" applyAlignment="1">
      <alignment horizontal="left" wrapText="1"/>
    </xf>
    <xf numFmtId="0" fontId="25" fillId="0" borderId="7" xfId="0" applyFont="1" applyFill="1" applyBorder="1" applyAlignment="1">
      <alignment horizontal="left" wrapText="1"/>
    </xf>
    <xf numFmtId="0" fontId="29" fillId="0" borderId="5" xfId="0" applyFont="1" applyFill="1" applyBorder="1" applyAlignment="1">
      <alignment horizontal="left"/>
    </xf>
    <xf numFmtId="0" fontId="24" fillId="0" borderId="0" xfId="0" applyFont="1" applyFill="1" applyBorder="1" applyAlignment="1">
      <alignment horizontal="left"/>
    </xf>
    <xf numFmtId="0" fontId="25" fillId="0" borderId="0" xfId="0" applyFont="1" applyFill="1" applyBorder="1" applyAlignment="1">
      <alignment horizontal="left"/>
    </xf>
    <xf numFmtId="0" fontId="0" fillId="0" borderId="0" xfId="0" applyAlignment="1">
      <alignment horizontal="left"/>
    </xf>
    <xf numFmtId="0" fontId="29" fillId="0" borderId="5" xfId="0" applyFont="1" applyFill="1" applyBorder="1" applyAlignment="1">
      <alignment horizontal="left" wrapText="1"/>
    </xf>
    <xf numFmtId="0" fontId="25" fillId="0" borderId="0" xfId="0" applyFont="1" applyFill="1" applyBorder="1" applyAlignment="1">
      <alignment horizontal="left" wrapText="1"/>
    </xf>
    <xf numFmtId="0" fontId="27" fillId="0" borderId="5" xfId="0" applyFont="1" applyFill="1" applyBorder="1" applyAlignment="1">
      <alignment horizontal="left"/>
    </xf>
    <xf numFmtId="0" fontId="25" fillId="0" borderId="6" xfId="0" applyFont="1" applyFill="1" applyBorder="1" applyAlignment="1">
      <alignment horizontal="left" vertical="top" wrapText="1"/>
    </xf>
    <xf numFmtId="0" fontId="25" fillId="0" borderId="0" xfId="0" applyFont="1" applyFill="1" applyBorder="1" applyAlignment="1">
      <alignment horizontal="left" vertical="top" wrapText="1"/>
    </xf>
    <xf numFmtId="0" fontId="29" fillId="0" borderId="5" xfId="0" applyFont="1" applyFill="1" applyBorder="1" applyAlignment="1">
      <alignment horizontal="left" vertical="top" wrapText="1"/>
    </xf>
    <xf numFmtId="0" fontId="1" fillId="0" borderId="0" xfId="0" applyFont="1" applyFill="1" applyBorder="1" applyAlignment="1">
      <alignment horizontal="left"/>
    </xf>
    <xf numFmtId="0" fontId="2" fillId="0" borderId="0" xfId="0" applyFont="1" applyFill="1" applyBorder="1" applyAlignment="1">
      <alignment horizontal="left"/>
    </xf>
    <xf numFmtId="0" fontId="3" fillId="0" borderId="0" xfId="0" applyFont="1" applyFill="1" applyBorder="1" applyAlignment="1">
      <alignment horizontal="left"/>
    </xf>
    <xf numFmtId="0" fontId="4" fillId="0" borderId="7" xfId="0" applyFont="1" applyFill="1" applyBorder="1" applyAlignment="1">
      <alignment horizontal="left"/>
    </xf>
    <xf numFmtId="0" fontId="4" fillId="0" borderId="0" xfId="0" applyFont="1" applyFill="1" applyBorder="1" applyAlignment="1">
      <alignment horizontal="left"/>
    </xf>
    <xf numFmtId="0" fontId="5"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8" fillId="0" borderId="0" xfId="0" applyFont="1" applyFill="1" applyBorder="1" applyAlignment="1">
      <alignment horizontal="left"/>
    </xf>
    <xf numFmtId="0" fontId="4" fillId="0" borderId="5" xfId="0" applyFont="1" applyFill="1" applyBorder="1" applyAlignment="1">
      <alignment horizontal="left"/>
    </xf>
    <xf numFmtId="0" fontId="6" fillId="0" borderId="0" xfId="0" applyFont="1" applyFill="1" applyBorder="1" applyAlignment="1">
      <alignment horizontal="left"/>
    </xf>
    <xf numFmtId="0" fontId="17" fillId="0" borderId="0" xfId="0" applyFont="1" applyFill="1" applyBorder="1" applyAlignment="1">
      <alignment horizontal="left"/>
    </xf>
    <xf numFmtId="0" fontId="11" fillId="0" borderId="0" xfId="0" applyFont="1" applyFill="1" applyBorder="1" applyAlignment="1">
      <alignment horizontal="left"/>
    </xf>
    <xf numFmtId="0" fontId="13" fillId="0" borderId="0" xfId="0" applyFont="1" applyFill="1" applyBorder="1" applyAlignment="1">
      <alignment horizontal="left"/>
    </xf>
    <xf numFmtId="0" fontId="10" fillId="0" borderId="0" xfId="0" applyFont="1" applyFill="1" applyBorder="1" applyAlignment="1">
      <alignment horizontal="left"/>
    </xf>
    <xf numFmtId="0" fontId="12" fillId="0" borderId="0" xfId="0" applyFont="1" applyFill="1" applyBorder="1" applyAlignment="1">
      <alignment horizontal="left"/>
    </xf>
    <xf numFmtId="0" fontId="1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6" xfId="0" applyFont="1" applyFill="1" applyBorder="1" applyAlignment="1">
      <alignment horizontal="left" vertical="top"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workbookViewId="0">
      <selection sqref="A1:K1"/>
    </sheetView>
  </sheetViews>
  <sheetFormatPr defaultRowHeight="12.75" x14ac:dyDescent="0.2"/>
  <cols>
    <col min="1" max="1" width="2.7109375" style="119" customWidth="1"/>
    <col min="2" max="2" width="23.5703125" style="119" customWidth="1"/>
    <col min="3" max="4" width="12.7109375" style="51" customWidth="1"/>
    <col min="5" max="5" width="18.85546875" style="51" bestFit="1" customWidth="1"/>
    <col min="6" max="11" width="12.7109375" style="51" customWidth="1"/>
    <col min="12" max="16384" width="9.140625" style="49"/>
  </cols>
  <sheetData>
    <row r="1" spans="1:11" s="48" customFormat="1" x14ac:dyDescent="0.2">
      <c r="A1" s="123"/>
      <c r="B1" s="123"/>
      <c r="C1" s="123"/>
      <c r="D1" s="123"/>
      <c r="E1" s="123"/>
      <c r="F1" s="123"/>
      <c r="G1" s="123"/>
      <c r="H1" s="123"/>
      <c r="I1" s="123"/>
      <c r="J1" s="123"/>
      <c r="K1" s="123"/>
    </row>
    <row r="2" spans="1:11" s="48" customFormat="1" ht="14.25" x14ac:dyDescent="0.2">
      <c r="A2" s="123" t="s">
        <v>127</v>
      </c>
      <c r="B2" s="123"/>
      <c r="C2" s="123"/>
      <c r="D2" s="123"/>
      <c r="E2" s="123"/>
      <c r="F2" s="123"/>
      <c r="G2" s="123"/>
      <c r="H2" s="123"/>
      <c r="I2" s="123"/>
      <c r="J2" s="123"/>
      <c r="K2" s="123"/>
    </row>
    <row r="3" spans="1:11" s="48" customFormat="1" x14ac:dyDescent="0.2">
      <c r="A3" s="123"/>
      <c r="B3" s="123"/>
      <c r="C3" s="123"/>
      <c r="D3" s="123"/>
      <c r="E3" s="123"/>
      <c r="F3" s="123"/>
      <c r="G3" s="123"/>
      <c r="H3" s="123"/>
      <c r="I3" s="123"/>
      <c r="J3" s="123"/>
      <c r="K3" s="123"/>
    </row>
    <row r="4" spans="1:11" x14ac:dyDescent="0.2">
      <c r="A4" s="124"/>
      <c r="B4" s="124"/>
      <c r="C4" s="124"/>
      <c r="D4" s="124"/>
      <c r="E4" s="124"/>
      <c r="F4" s="124"/>
      <c r="G4" s="124"/>
      <c r="H4" s="124"/>
      <c r="I4" s="124"/>
      <c r="J4" s="124"/>
      <c r="K4" s="124"/>
    </row>
    <row r="5" spans="1:11" s="56" customFormat="1" ht="12" x14ac:dyDescent="0.2">
      <c r="A5" s="125"/>
      <c r="B5" s="125"/>
      <c r="C5" s="54" t="s">
        <v>1</v>
      </c>
      <c r="D5" s="55" t="s">
        <v>88</v>
      </c>
      <c r="E5" s="55" t="s">
        <v>116</v>
      </c>
      <c r="F5" s="55" t="s">
        <v>114</v>
      </c>
      <c r="G5" s="55" t="s">
        <v>105</v>
      </c>
      <c r="H5" s="55" t="s">
        <v>4</v>
      </c>
      <c r="I5" s="55" t="s">
        <v>88</v>
      </c>
      <c r="J5" s="55" t="s">
        <v>107</v>
      </c>
      <c r="K5" s="54" t="s">
        <v>107</v>
      </c>
    </row>
    <row r="6" spans="1:11" s="56" customFormat="1" ht="13.5" x14ac:dyDescent="0.2">
      <c r="A6" s="122"/>
      <c r="B6" s="122"/>
      <c r="C6" s="57"/>
      <c r="D6" s="58" t="s">
        <v>24</v>
      </c>
      <c r="E6" s="58" t="s">
        <v>113</v>
      </c>
      <c r="F6" s="58" t="s">
        <v>115</v>
      </c>
      <c r="G6" s="58" t="s">
        <v>106</v>
      </c>
      <c r="H6" s="58" t="s">
        <v>7</v>
      </c>
      <c r="I6" s="58" t="s">
        <v>95</v>
      </c>
      <c r="J6" s="58" t="s">
        <v>89</v>
      </c>
      <c r="K6" s="57" t="s">
        <v>90</v>
      </c>
    </row>
    <row r="7" spans="1:11" s="56" customFormat="1" ht="12" x14ac:dyDescent="0.2">
      <c r="A7" s="122"/>
      <c r="B7" s="122"/>
      <c r="C7" s="118"/>
      <c r="D7" s="118"/>
      <c r="E7" s="118"/>
      <c r="F7" s="118"/>
      <c r="G7" s="118"/>
      <c r="H7" s="118"/>
      <c r="I7" s="118"/>
      <c r="J7" s="118"/>
      <c r="K7" s="118"/>
    </row>
    <row r="8" spans="1:11" s="56" customFormat="1" ht="12" x14ac:dyDescent="0.2">
      <c r="A8" s="128"/>
      <c r="B8" s="128"/>
      <c r="C8" s="128"/>
      <c r="D8" s="128"/>
      <c r="E8" s="128"/>
      <c r="F8" s="128"/>
      <c r="G8" s="128"/>
      <c r="H8" s="128"/>
      <c r="I8" s="128"/>
      <c r="J8" s="128"/>
      <c r="K8" s="128"/>
    </row>
    <row r="9" spans="1:11" s="60" customFormat="1" ht="11.25" x14ac:dyDescent="0.2">
      <c r="A9" s="129" t="s">
        <v>96</v>
      </c>
      <c r="B9" s="129"/>
      <c r="C9" s="76">
        <v>307.01944444444445</v>
      </c>
      <c r="D9" s="76">
        <v>37.454722222222223</v>
      </c>
      <c r="E9" s="76">
        <v>1.5</v>
      </c>
      <c r="F9" s="76">
        <v>3.29</v>
      </c>
      <c r="G9" s="76">
        <v>75.600000000000009</v>
      </c>
      <c r="H9" s="76">
        <v>130.28694444444443</v>
      </c>
      <c r="I9" s="76">
        <v>12.270000000000001</v>
      </c>
      <c r="J9" s="76">
        <v>32.017777777777773</v>
      </c>
      <c r="K9" s="76">
        <v>14.6</v>
      </c>
    </row>
    <row r="10" spans="1:11" s="53" customFormat="1" ht="11.25" x14ac:dyDescent="0.2">
      <c r="A10" s="130" t="s">
        <v>73</v>
      </c>
      <c r="B10" s="130"/>
      <c r="C10" s="61">
        <v>259.77055555555557</v>
      </c>
      <c r="D10" s="77">
        <v>25.52</v>
      </c>
      <c r="E10" s="78">
        <v>1.1000000000000001</v>
      </c>
      <c r="F10" s="78">
        <v>2.88</v>
      </c>
      <c r="G10" s="78">
        <v>69.23</v>
      </c>
      <c r="H10" s="78">
        <v>115.455</v>
      </c>
      <c r="I10" s="78">
        <v>10.46</v>
      </c>
      <c r="J10" s="78">
        <v>27.325555555555553</v>
      </c>
      <c r="K10" s="78">
        <v>7.8</v>
      </c>
    </row>
    <row r="11" spans="1:11" s="53" customFormat="1" ht="11.25" x14ac:dyDescent="0.2">
      <c r="A11" s="131" t="s">
        <v>103</v>
      </c>
      <c r="B11" s="131"/>
      <c r="C11" s="64">
        <v>47.248888888888892</v>
      </c>
      <c r="D11" s="79">
        <v>11.934722222222224</v>
      </c>
      <c r="E11" s="79">
        <v>0.4</v>
      </c>
      <c r="F11" s="79">
        <v>0.41</v>
      </c>
      <c r="G11" s="79">
        <v>6.37</v>
      </c>
      <c r="H11" s="79">
        <v>14.831944444444446</v>
      </c>
      <c r="I11" s="79">
        <v>1.8099999999999998</v>
      </c>
      <c r="J11" s="79">
        <v>4.6922222222222221</v>
      </c>
      <c r="K11" s="79">
        <v>6.8</v>
      </c>
    </row>
    <row r="12" spans="1:11" s="60" customFormat="1" ht="11.25" customHeight="1" x14ac:dyDescent="0.2">
      <c r="A12" s="132" t="s">
        <v>11</v>
      </c>
      <c r="B12" s="132"/>
      <c r="C12" s="98"/>
      <c r="D12" s="98"/>
      <c r="E12" s="98"/>
      <c r="F12" s="98"/>
      <c r="G12" s="98"/>
      <c r="H12" s="98"/>
      <c r="I12" s="98"/>
      <c r="J12" s="98"/>
      <c r="K12" s="98"/>
    </row>
    <row r="13" spans="1:11" s="60" customFormat="1" ht="11.25" x14ac:dyDescent="0.2">
      <c r="A13" s="130" t="s">
        <v>74</v>
      </c>
      <c r="B13" s="130"/>
      <c r="C13" s="80">
        <v>44249250.484768525</v>
      </c>
      <c r="D13" s="81">
        <v>4727917.0608691107</v>
      </c>
      <c r="E13" s="81">
        <v>569719.78044400504</v>
      </c>
      <c r="F13" s="81">
        <v>383261.89999999991</v>
      </c>
      <c r="G13" s="81">
        <v>11891132.010000002</v>
      </c>
      <c r="H13" s="81">
        <v>17049050.460000001</v>
      </c>
      <c r="I13" s="81">
        <v>2350783.67</v>
      </c>
      <c r="J13" s="81">
        <v>5602448.7759664562</v>
      </c>
      <c r="K13" s="81">
        <v>1674936.8274889411</v>
      </c>
    </row>
    <row r="14" spans="1:11" s="60" customFormat="1" ht="11.25" x14ac:dyDescent="0.2">
      <c r="A14" s="130" t="s">
        <v>13</v>
      </c>
      <c r="B14" s="130"/>
      <c r="C14" s="80">
        <v>14193310.027806979</v>
      </c>
      <c r="D14" s="81">
        <v>1392153.127806982</v>
      </c>
      <c r="E14" s="81">
        <v>81731</v>
      </c>
      <c r="F14" s="81">
        <v>159704.06000000003</v>
      </c>
      <c r="G14" s="81">
        <v>7834011.3899999997</v>
      </c>
      <c r="H14" s="81">
        <v>2888419.75</v>
      </c>
      <c r="I14" s="81">
        <v>730771.71</v>
      </c>
      <c r="J14" s="81">
        <v>744933.79</v>
      </c>
      <c r="K14" s="81">
        <v>361585.2</v>
      </c>
    </row>
    <row r="15" spans="1:11" s="60" customFormat="1" ht="11.25" x14ac:dyDescent="0.2">
      <c r="A15" s="130" t="s">
        <v>14</v>
      </c>
      <c r="B15" s="130"/>
      <c r="C15" s="80">
        <v>30198032.724663273</v>
      </c>
      <c r="D15" s="81">
        <v>3704393.2058467721</v>
      </c>
      <c r="E15" s="81">
        <v>483716.2</v>
      </c>
      <c r="F15" s="81">
        <v>220029.67999999991</v>
      </c>
      <c r="G15" s="81">
        <v>4157511.169999999</v>
      </c>
      <c r="H15" s="81">
        <v>13888588.095000001</v>
      </c>
      <c r="I15" s="81">
        <v>1618818.9199999997</v>
      </c>
      <c r="J15" s="81">
        <v>4823488.9538165005</v>
      </c>
      <c r="K15" s="81">
        <v>1301486.5</v>
      </c>
    </row>
    <row r="16" spans="1:11" s="53" customFormat="1" ht="11.25" x14ac:dyDescent="0.2">
      <c r="A16" s="121"/>
      <c r="B16" s="120" t="s">
        <v>15</v>
      </c>
      <c r="C16" s="80">
        <v>24158426.179730617</v>
      </c>
      <c r="D16" s="81">
        <v>2963514.5646774177</v>
      </c>
      <c r="E16" s="81">
        <v>386972.96</v>
      </c>
      <c r="F16" s="81">
        <v>176023.74399999995</v>
      </c>
      <c r="G16" s="81">
        <v>3326008.9359999993</v>
      </c>
      <c r="H16" s="81">
        <v>11110870.476000002</v>
      </c>
      <c r="I16" s="81">
        <v>1295055.1359999999</v>
      </c>
      <c r="J16" s="81">
        <v>3858791.1630532006</v>
      </c>
      <c r="K16" s="81">
        <v>1041189.2000000001</v>
      </c>
    </row>
    <row r="17" spans="1:11" s="53" customFormat="1" ht="11.25" x14ac:dyDescent="0.2">
      <c r="A17" s="121"/>
      <c r="B17" s="121" t="s">
        <v>16</v>
      </c>
      <c r="C17" s="84">
        <v>6039606.5449326541</v>
      </c>
      <c r="D17" s="84">
        <v>740878.64116935444</v>
      </c>
      <c r="E17" s="84">
        <v>96743.24</v>
      </c>
      <c r="F17" s="84">
        <v>44005.935999999987</v>
      </c>
      <c r="G17" s="84">
        <v>831502.23399999982</v>
      </c>
      <c r="H17" s="84">
        <v>2777717.6190000004</v>
      </c>
      <c r="I17" s="84">
        <v>323763.78399999999</v>
      </c>
      <c r="J17" s="84">
        <v>964697.79076330015</v>
      </c>
      <c r="K17" s="84">
        <v>260297.30000000002</v>
      </c>
    </row>
    <row r="18" spans="1:11" s="53" customFormat="1" ht="11.25" x14ac:dyDescent="0.2">
      <c r="A18" s="133"/>
      <c r="B18" s="133"/>
      <c r="C18" s="133"/>
      <c r="D18" s="133"/>
      <c r="E18" s="133"/>
      <c r="F18" s="133"/>
      <c r="G18" s="133"/>
      <c r="H18" s="133"/>
      <c r="I18" s="133"/>
      <c r="J18" s="133"/>
      <c r="K18" s="133"/>
    </row>
    <row r="19" spans="1:11" s="53" customFormat="1" ht="11.25" x14ac:dyDescent="0.2">
      <c r="A19" s="134" t="s">
        <v>91</v>
      </c>
      <c r="B19" s="134"/>
      <c r="C19" s="134"/>
      <c r="D19" s="134"/>
      <c r="E19" s="134"/>
      <c r="F19" s="134"/>
      <c r="G19" s="134"/>
      <c r="H19" s="134"/>
      <c r="I19" s="134"/>
      <c r="J19" s="134"/>
      <c r="K19" s="134"/>
    </row>
    <row r="20" spans="1:11" s="53" customFormat="1" ht="11.25" x14ac:dyDescent="0.2">
      <c r="A20" s="126" t="s">
        <v>97</v>
      </c>
      <c r="B20" s="127"/>
      <c r="C20" s="127"/>
      <c r="D20" s="127"/>
      <c r="E20" s="127"/>
      <c r="F20" s="127"/>
      <c r="G20" s="127"/>
      <c r="H20" s="127"/>
      <c r="I20" s="127"/>
      <c r="J20" s="127"/>
      <c r="K20" s="127"/>
    </row>
    <row r="21" spans="1:11" s="121" customFormat="1" ht="11.25" x14ac:dyDescent="0.2">
      <c r="A21" s="133" t="s">
        <v>119</v>
      </c>
      <c r="B21" s="133"/>
      <c r="C21" s="133"/>
      <c r="D21" s="133"/>
      <c r="E21" s="133"/>
      <c r="F21" s="133"/>
      <c r="G21" s="133"/>
      <c r="H21" s="133"/>
      <c r="I21" s="133"/>
      <c r="J21" s="133"/>
      <c r="K21" s="133"/>
    </row>
    <row r="22" spans="1:11" s="53" customFormat="1" ht="11.25" x14ac:dyDescent="0.2">
      <c r="A22" s="133" t="s">
        <v>83</v>
      </c>
      <c r="B22" s="133"/>
      <c r="C22" s="133"/>
      <c r="D22" s="133"/>
      <c r="E22" s="133"/>
      <c r="F22" s="133"/>
      <c r="G22" s="133"/>
      <c r="H22" s="133"/>
      <c r="I22" s="133"/>
      <c r="J22" s="133"/>
      <c r="K22" s="133"/>
    </row>
    <row r="23" spans="1:11" s="53" customFormat="1" ht="11.25" x14ac:dyDescent="0.2">
      <c r="A23" s="133" t="s">
        <v>84</v>
      </c>
      <c r="B23" s="133"/>
      <c r="C23" s="133"/>
      <c r="D23" s="133"/>
      <c r="E23" s="133"/>
      <c r="F23" s="133"/>
      <c r="G23" s="133"/>
      <c r="H23" s="133"/>
      <c r="I23" s="133"/>
      <c r="J23" s="133"/>
      <c r="K23" s="133"/>
    </row>
    <row r="24" spans="1:11" s="53" customFormat="1" ht="11.25" x14ac:dyDescent="0.2">
      <c r="A24" s="133" t="s">
        <v>85</v>
      </c>
      <c r="B24" s="133"/>
      <c r="C24" s="133"/>
      <c r="D24" s="133"/>
      <c r="E24" s="133"/>
      <c r="F24" s="133"/>
      <c r="G24" s="133"/>
      <c r="H24" s="133"/>
      <c r="I24" s="133"/>
      <c r="J24" s="133"/>
      <c r="K24" s="133"/>
    </row>
    <row r="25" spans="1:11" s="53" customFormat="1" ht="11.25" x14ac:dyDescent="0.2">
      <c r="A25" s="134"/>
      <c r="B25" s="134"/>
      <c r="C25" s="134"/>
      <c r="D25" s="134"/>
      <c r="E25" s="134"/>
      <c r="F25" s="134"/>
      <c r="G25" s="134"/>
      <c r="H25" s="134"/>
      <c r="I25" s="134"/>
      <c r="J25" s="134"/>
      <c r="K25" s="134"/>
    </row>
    <row r="26" spans="1:11" s="53" customFormat="1" ht="11.25" x14ac:dyDescent="0.2">
      <c r="A26" s="134" t="s">
        <v>93</v>
      </c>
      <c r="B26" s="134"/>
      <c r="C26" s="134"/>
      <c r="D26" s="134"/>
      <c r="E26" s="134"/>
      <c r="F26" s="134"/>
      <c r="G26" s="134"/>
      <c r="H26" s="134"/>
      <c r="I26" s="134"/>
      <c r="J26" s="134"/>
      <c r="K26" s="134"/>
    </row>
    <row r="27" spans="1:11" s="53" customFormat="1" x14ac:dyDescent="0.2">
      <c r="A27" s="134"/>
      <c r="B27" s="135"/>
      <c r="C27" s="135"/>
      <c r="D27" s="135"/>
      <c r="E27" s="135"/>
      <c r="F27" s="135"/>
      <c r="G27" s="135"/>
      <c r="H27" s="135"/>
      <c r="I27" s="135"/>
      <c r="J27" s="135"/>
      <c r="K27" s="135"/>
    </row>
    <row r="28" spans="1:11" s="53" customFormat="1" ht="11.25" x14ac:dyDescent="0.2">
      <c r="A28" s="151" t="s">
        <v>128</v>
      </c>
      <c r="B28" s="151"/>
      <c r="C28" s="151"/>
      <c r="D28" s="151"/>
      <c r="E28" s="151"/>
      <c r="F28" s="151"/>
      <c r="G28" s="151"/>
      <c r="H28" s="151"/>
      <c r="I28" s="151"/>
      <c r="J28" s="151"/>
      <c r="K28" s="151"/>
    </row>
    <row r="29" spans="1:11" s="53" customFormat="1" ht="11.25" x14ac:dyDescent="0.2">
      <c r="A29" s="134" t="s">
        <v>60</v>
      </c>
      <c r="B29" s="134"/>
      <c r="C29" s="134"/>
      <c r="D29" s="134"/>
      <c r="E29" s="134"/>
      <c r="F29" s="134"/>
      <c r="G29" s="134"/>
      <c r="H29" s="134"/>
      <c r="I29" s="134"/>
      <c r="J29" s="134"/>
      <c r="K29" s="134"/>
    </row>
    <row r="30" spans="1:11" x14ac:dyDescent="0.2">
      <c r="C30" s="52"/>
      <c r="D30" s="52"/>
      <c r="F30" s="52"/>
      <c r="G30" s="52"/>
      <c r="H30" s="52"/>
      <c r="I30" s="52"/>
      <c r="J30" s="52"/>
      <c r="K30" s="52"/>
    </row>
  </sheetData>
  <mergeCells count="27">
    <mergeCell ref="A27:K27"/>
    <mergeCell ref="A28:K28"/>
    <mergeCell ref="A29:K29"/>
    <mergeCell ref="A21:K21"/>
    <mergeCell ref="A22:K22"/>
    <mergeCell ref="A23:K23"/>
    <mergeCell ref="A24:K24"/>
    <mergeCell ref="A25:K25"/>
    <mergeCell ref="A26:K26"/>
    <mergeCell ref="A20:K20"/>
    <mergeCell ref="A7:B7"/>
    <mergeCell ref="A8:K8"/>
    <mergeCell ref="A9:B9"/>
    <mergeCell ref="A10:B10"/>
    <mergeCell ref="A11:B11"/>
    <mergeCell ref="A12:B12"/>
    <mergeCell ref="A13:B13"/>
    <mergeCell ref="A14:B14"/>
    <mergeCell ref="A15:B15"/>
    <mergeCell ref="A18:K18"/>
    <mergeCell ref="A19:K19"/>
    <mergeCell ref="A6:B6"/>
    <mergeCell ref="A1:K1"/>
    <mergeCell ref="A2:K2"/>
    <mergeCell ref="A3:K3"/>
    <mergeCell ref="A4:K4"/>
    <mergeCell ref="A5:B5"/>
  </mergeCells>
  <pageMargins left="0.25" right="0.25" top="0.75" bottom="0.75" header="0.3" footer="0.3"/>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defaultRowHeight="12.75" x14ac:dyDescent="0.2"/>
  <cols>
    <col min="1" max="1" width="2.7109375" style="2" customWidth="1"/>
    <col min="2" max="2" width="23.5703125" style="2" customWidth="1"/>
    <col min="3" max="12" width="12.7109375" style="3" customWidth="1"/>
    <col min="13" max="16384" width="9.140625" style="1"/>
  </cols>
  <sheetData>
    <row r="1" spans="1:12" s="4" customFormat="1" ht="15" x14ac:dyDescent="0.25">
      <c r="A1" s="142"/>
      <c r="B1" s="142"/>
      <c r="C1" s="142"/>
      <c r="D1" s="142"/>
      <c r="E1" s="142"/>
      <c r="F1" s="142"/>
      <c r="G1" s="142"/>
      <c r="H1" s="142"/>
      <c r="I1" s="142"/>
      <c r="J1" s="142"/>
      <c r="K1" s="142"/>
      <c r="L1" s="142"/>
    </row>
    <row r="2" spans="1:12" s="5" customFormat="1" ht="14.25" x14ac:dyDescent="0.2">
      <c r="A2" s="143" t="s">
        <v>79</v>
      </c>
      <c r="B2" s="143"/>
      <c r="C2" s="143"/>
      <c r="D2" s="143"/>
      <c r="E2" s="143"/>
      <c r="F2" s="143"/>
      <c r="G2" s="143"/>
      <c r="H2" s="143"/>
      <c r="I2" s="143"/>
      <c r="J2" s="143"/>
      <c r="K2" s="143"/>
      <c r="L2" s="143"/>
    </row>
    <row r="3" spans="1:12" s="5" customFormat="1" x14ac:dyDescent="0.2">
      <c r="A3" s="143"/>
      <c r="B3" s="143"/>
      <c r="C3" s="143"/>
      <c r="D3" s="143"/>
      <c r="E3" s="143"/>
      <c r="F3" s="143"/>
      <c r="G3" s="143"/>
      <c r="H3" s="143"/>
      <c r="I3" s="143"/>
      <c r="J3" s="143"/>
      <c r="K3" s="143"/>
      <c r="L3" s="143"/>
    </row>
    <row r="4" spans="1:12" s="6" customFormat="1" ht="14.25" x14ac:dyDescent="0.2">
      <c r="A4" s="144"/>
      <c r="B4" s="144"/>
      <c r="C4" s="144"/>
      <c r="D4" s="144"/>
      <c r="E4" s="144"/>
      <c r="F4" s="144"/>
      <c r="G4" s="144"/>
      <c r="H4" s="144"/>
      <c r="I4" s="144"/>
      <c r="J4" s="144"/>
      <c r="K4" s="144"/>
      <c r="L4" s="144"/>
    </row>
    <row r="5" spans="1:12" s="8" customFormat="1" ht="12" x14ac:dyDescent="0.2">
      <c r="A5" s="145"/>
      <c r="B5" s="145"/>
      <c r="C5" s="9" t="s">
        <v>1</v>
      </c>
      <c r="D5" s="10" t="s">
        <v>2</v>
      </c>
      <c r="E5" s="10" t="s">
        <v>3</v>
      </c>
      <c r="F5" s="10" t="s">
        <v>3</v>
      </c>
      <c r="G5" s="10" t="s">
        <v>3</v>
      </c>
      <c r="H5" s="10" t="s">
        <v>3</v>
      </c>
      <c r="I5" s="10" t="s">
        <v>4</v>
      </c>
      <c r="J5" s="10" t="s">
        <v>5</v>
      </c>
      <c r="K5" s="10" t="s">
        <v>5</v>
      </c>
      <c r="L5" s="9" t="s">
        <v>2</v>
      </c>
    </row>
    <row r="6" spans="1:12" s="8" customFormat="1" ht="13.5" x14ac:dyDescent="0.2">
      <c r="A6" s="146"/>
      <c r="B6" s="146"/>
      <c r="C6" s="11"/>
      <c r="D6" s="12" t="s">
        <v>24</v>
      </c>
      <c r="E6" s="12" t="s">
        <v>75</v>
      </c>
      <c r="F6" s="12" t="s">
        <v>76</v>
      </c>
      <c r="G6" s="12" t="s">
        <v>77</v>
      </c>
      <c r="H6" s="12" t="s">
        <v>6</v>
      </c>
      <c r="I6" s="12" t="s">
        <v>7</v>
      </c>
      <c r="J6" s="12" t="s">
        <v>56</v>
      </c>
      <c r="K6" s="12" t="s">
        <v>30</v>
      </c>
      <c r="L6" s="11" t="s">
        <v>31</v>
      </c>
    </row>
    <row r="7" spans="1:12" s="8" customFormat="1" ht="13.5" x14ac:dyDescent="0.2">
      <c r="A7" s="146"/>
      <c r="B7" s="146"/>
      <c r="C7" s="7"/>
      <c r="D7" s="7"/>
      <c r="E7" s="7"/>
      <c r="F7" s="7"/>
      <c r="G7" s="7"/>
      <c r="H7" s="7" t="s">
        <v>78</v>
      </c>
      <c r="I7" s="7"/>
      <c r="J7" s="7"/>
      <c r="K7" s="7"/>
      <c r="L7" s="7"/>
    </row>
    <row r="8" spans="1:12" s="8" customFormat="1" ht="12" x14ac:dyDescent="0.2">
      <c r="A8" s="150"/>
      <c r="B8" s="150"/>
      <c r="C8" s="150"/>
      <c r="D8" s="150"/>
      <c r="E8" s="150"/>
      <c r="F8" s="150"/>
      <c r="G8" s="150"/>
      <c r="H8" s="150"/>
      <c r="I8" s="150"/>
      <c r="J8" s="150"/>
      <c r="K8" s="150"/>
      <c r="L8" s="150"/>
    </row>
    <row r="9" spans="1:12" s="13" customFormat="1" ht="11.25" x14ac:dyDescent="0.2">
      <c r="A9" s="147" t="s">
        <v>86</v>
      </c>
      <c r="B9" s="147"/>
      <c r="C9" s="14">
        <v>161.0556898454642</v>
      </c>
      <c r="D9" s="14">
        <v>22.235088086346131</v>
      </c>
      <c r="E9" s="14">
        <v>0.38145947281316717</v>
      </c>
      <c r="F9" s="14">
        <v>1.8279827173905907</v>
      </c>
      <c r="G9" s="14">
        <v>3.8394000000000004</v>
      </c>
      <c r="H9" s="14">
        <v>42.149300000000004</v>
      </c>
      <c r="I9" s="14">
        <v>52.015242873429408</v>
      </c>
      <c r="J9" s="14">
        <v>13.25096537273355</v>
      </c>
      <c r="K9" s="14">
        <v>13.028055555555557</v>
      </c>
      <c r="L9" s="14">
        <v>12.328195767195766</v>
      </c>
    </row>
    <row r="10" spans="1:12" s="15" customFormat="1" ht="11.25" x14ac:dyDescent="0.2">
      <c r="A10" s="148" t="s">
        <v>73</v>
      </c>
      <c r="B10" s="148"/>
      <c r="C10" s="17">
        <v>132.06995339298143</v>
      </c>
      <c r="D10" s="18">
        <v>15.447746514674542</v>
      </c>
      <c r="E10" s="19">
        <v>0.29761904761904762</v>
      </c>
      <c r="F10" s="19">
        <v>0.70238095238095233</v>
      </c>
      <c r="G10" s="19">
        <v>2.9683000000000006</v>
      </c>
      <c r="H10" s="19">
        <v>38.918800000000005</v>
      </c>
      <c r="I10" s="19">
        <v>46.238577777777778</v>
      </c>
      <c r="J10" s="19">
        <v>8.4461111111111116</v>
      </c>
      <c r="K10" s="19">
        <v>11.402222222222223</v>
      </c>
      <c r="L10" s="19">
        <v>7.6481957671957668</v>
      </c>
    </row>
    <row r="11" spans="1:12" s="15" customFormat="1" ht="11.25" x14ac:dyDescent="0.2">
      <c r="A11" s="140" t="s">
        <v>103</v>
      </c>
      <c r="B11" s="140"/>
      <c r="C11" s="43">
        <v>28.985736452482744</v>
      </c>
      <c r="D11" s="22">
        <v>6.7873415716715879</v>
      </c>
      <c r="E11" s="22">
        <v>8.3840425194119522E-2</v>
      </c>
      <c r="F11" s="22">
        <v>1.1256017650096384</v>
      </c>
      <c r="G11" s="22">
        <v>0.87109999999999999</v>
      </c>
      <c r="H11" s="22">
        <v>3.2305000000000001</v>
      </c>
      <c r="I11" s="22">
        <v>5.7766650956516274</v>
      </c>
      <c r="J11" s="22">
        <v>4.804854261622439</v>
      </c>
      <c r="K11" s="22">
        <v>1.6258333333333335</v>
      </c>
      <c r="L11" s="22">
        <v>4.68</v>
      </c>
    </row>
    <row r="12" spans="1:12" s="13" customFormat="1" ht="11.25" x14ac:dyDescent="0.2">
      <c r="A12" s="147" t="s">
        <v>11</v>
      </c>
      <c r="B12" s="147"/>
      <c r="C12" s="147"/>
      <c r="D12" s="147"/>
      <c r="E12" s="147"/>
      <c r="F12" s="147"/>
      <c r="G12" s="147"/>
      <c r="H12" s="147"/>
      <c r="I12" s="147"/>
      <c r="J12" s="147"/>
      <c r="K12" s="147"/>
      <c r="L12" s="147"/>
    </row>
    <row r="13" spans="1:12" s="13" customFormat="1" ht="11.25" x14ac:dyDescent="0.2">
      <c r="A13" s="148" t="s">
        <v>74</v>
      </c>
      <c r="B13" s="148"/>
      <c r="C13" s="24">
        <v>25150713.025885228</v>
      </c>
      <c r="D13" s="25">
        <v>2695502.0272944537</v>
      </c>
      <c r="E13" s="25">
        <v>53821.293243625842</v>
      </c>
      <c r="F13" s="25">
        <v>611173.9327401456</v>
      </c>
      <c r="G13" s="25">
        <v>501631.81238478021</v>
      </c>
      <c r="H13" s="25">
        <v>6536519.0533159217</v>
      </c>
      <c r="I13" s="25">
        <v>6929046.2042976478</v>
      </c>
      <c r="J13" s="25">
        <v>4265193.3610586589</v>
      </c>
      <c r="K13" s="25">
        <v>2003503.876006156</v>
      </c>
      <c r="L13" s="25">
        <v>1554321.4655438378</v>
      </c>
    </row>
    <row r="14" spans="1:12" s="13" customFormat="1" ht="11.25" x14ac:dyDescent="0.2">
      <c r="A14" s="148" t="s">
        <v>13</v>
      </c>
      <c r="B14" s="148"/>
      <c r="C14" s="24">
        <v>12732098.361478519</v>
      </c>
      <c r="D14" s="25">
        <v>1162020.8914785213</v>
      </c>
      <c r="E14" s="25">
        <v>24053.15</v>
      </c>
      <c r="F14" s="25">
        <v>770013.21</v>
      </c>
      <c r="G14" s="25">
        <v>204971.06</v>
      </c>
      <c r="H14" s="25">
        <v>5297342.6899999995</v>
      </c>
      <c r="I14" s="25">
        <v>1773738.28</v>
      </c>
      <c r="J14" s="25">
        <v>2888462.0200000005</v>
      </c>
      <c r="K14" s="25">
        <v>246261.45000000004</v>
      </c>
      <c r="L14" s="25">
        <v>365235.61</v>
      </c>
    </row>
    <row r="15" spans="1:12" s="13" customFormat="1" ht="11.25" x14ac:dyDescent="0.2">
      <c r="A15" s="148" t="s">
        <v>14</v>
      </c>
      <c r="B15" s="148"/>
      <c r="C15" s="24">
        <v>12378979.294488538</v>
      </c>
      <c r="D15" s="25">
        <v>1672353.6598407158</v>
      </c>
      <c r="E15" s="25">
        <v>0</v>
      </c>
      <c r="F15" s="25">
        <v>0</v>
      </c>
      <c r="G15" s="25">
        <v>312300</v>
      </c>
      <c r="H15" s="25">
        <v>1297948.2</v>
      </c>
      <c r="I15" s="25">
        <v>5057792.2746478226</v>
      </c>
      <c r="J15" s="25">
        <v>1002450.6</v>
      </c>
      <c r="K15" s="25">
        <v>1734841</v>
      </c>
      <c r="L15" s="25">
        <v>1301293.56</v>
      </c>
    </row>
    <row r="16" spans="1:12" s="15" customFormat="1" ht="11.25" x14ac:dyDescent="0.2">
      <c r="A16" s="20"/>
      <c r="B16" s="16" t="s">
        <v>15</v>
      </c>
      <c r="C16" s="24">
        <v>9903183.4355908316</v>
      </c>
      <c r="D16" s="25">
        <v>1337882.9278725728</v>
      </c>
      <c r="E16" s="25">
        <v>0</v>
      </c>
      <c r="F16" s="25">
        <v>0</v>
      </c>
      <c r="G16" s="25">
        <v>249840</v>
      </c>
      <c r="H16" s="25">
        <v>1038358.56</v>
      </c>
      <c r="I16" s="25">
        <v>4046233.8197182585</v>
      </c>
      <c r="J16" s="25">
        <v>801960.48</v>
      </c>
      <c r="K16" s="25">
        <v>1387872.8</v>
      </c>
      <c r="L16" s="25">
        <v>1041034.8480000001</v>
      </c>
    </row>
    <row r="17" spans="1:12" s="15" customFormat="1" ht="11.25" x14ac:dyDescent="0.2">
      <c r="A17" s="20"/>
      <c r="B17" s="42" t="s">
        <v>16</v>
      </c>
      <c r="C17" s="26">
        <v>2475795.8588977079</v>
      </c>
      <c r="D17" s="26">
        <v>334470.7319681432</v>
      </c>
      <c r="E17" s="26">
        <v>0</v>
      </c>
      <c r="F17" s="26">
        <v>0</v>
      </c>
      <c r="G17" s="26">
        <v>62460</v>
      </c>
      <c r="H17" s="26">
        <v>259589.64</v>
      </c>
      <c r="I17" s="26">
        <v>1011558.4549295646</v>
      </c>
      <c r="J17" s="26">
        <v>200490.12</v>
      </c>
      <c r="K17" s="26">
        <v>346968.2</v>
      </c>
      <c r="L17" s="26">
        <v>260258.71200000003</v>
      </c>
    </row>
    <row r="18" spans="1:12" s="28" customFormat="1" ht="6" x14ac:dyDescent="0.15">
      <c r="A18" s="149"/>
      <c r="B18" s="149"/>
      <c r="C18" s="149"/>
      <c r="D18" s="149"/>
      <c r="E18" s="149"/>
      <c r="F18" s="149"/>
      <c r="G18" s="149"/>
      <c r="H18" s="149"/>
      <c r="I18" s="149"/>
      <c r="J18" s="149"/>
      <c r="K18" s="149"/>
      <c r="L18" s="149"/>
    </row>
    <row r="19" spans="1:12" s="15" customFormat="1" ht="11.25" x14ac:dyDescent="0.2">
      <c r="A19" s="45" t="s">
        <v>81</v>
      </c>
      <c r="B19" s="45"/>
      <c r="C19" s="45"/>
      <c r="D19" s="45"/>
      <c r="E19" s="45"/>
      <c r="F19" s="45"/>
      <c r="G19" s="45"/>
      <c r="H19" s="45"/>
      <c r="I19" s="45"/>
      <c r="J19" s="45"/>
      <c r="K19" s="45"/>
      <c r="L19" s="45"/>
    </row>
    <row r="20" spans="1:12" s="15" customFormat="1" ht="11.25" x14ac:dyDescent="0.2">
      <c r="A20" s="133" t="s">
        <v>82</v>
      </c>
      <c r="B20" s="133"/>
      <c r="C20" s="133"/>
      <c r="D20" s="133"/>
      <c r="E20" s="133"/>
      <c r="F20" s="133"/>
      <c r="G20" s="133"/>
      <c r="H20" s="133"/>
      <c r="I20" s="133"/>
      <c r="J20" s="133"/>
      <c r="K20" s="133"/>
      <c r="L20" s="133"/>
    </row>
    <row r="21" spans="1:12" s="15" customFormat="1" ht="11.25" x14ac:dyDescent="0.2">
      <c r="A21" s="133" t="s">
        <v>83</v>
      </c>
      <c r="B21" s="133"/>
      <c r="C21" s="133"/>
      <c r="D21" s="133"/>
      <c r="E21" s="133"/>
      <c r="F21" s="133"/>
      <c r="G21" s="133"/>
      <c r="H21" s="133"/>
      <c r="I21" s="133"/>
      <c r="J21" s="133"/>
      <c r="K21" s="133"/>
      <c r="L21" s="133"/>
    </row>
    <row r="22" spans="1:12" s="15" customFormat="1" ht="11.25" x14ac:dyDescent="0.2">
      <c r="A22" s="133" t="s">
        <v>84</v>
      </c>
      <c r="B22" s="133"/>
      <c r="C22" s="133"/>
      <c r="D22" s="133"/>
      <c r="E22" s="133"/>
      <c r="F22" s="133"/>
      <c r="G22" s="133"/>
      <c r="H22" s="133"/>
      <c r="I22" s="133"/>
      <c r="J22" s="133"/>
      <c r="K22" s="133"/>
      <c r="L22" s="133"/>
    </row>
    <row r="23" spans="1:12" s="15" customFormat="1" ht="11.25" x14ac:dyDescent="0.2">
      <c r="A23" s="133" t="s">
        <v>85</v>
      </c>
      <c r="B23" s="133"/>
      <c r="C23" s="133"/>
      <c r="D23" s="133"/>
      <c r="E23" s="133"/>
      <c r="F23" s="133"/>
      <c r="G23" s="133"/>
      <c r="H23" s="133"/>
      <c r="I23" s="133"/>
      <c r="J23" s="133"/>
      <c r="K23" s="133"/>
      <c r="L23" s="133"/>
    </row>
    <row r="24" spans="1:12" s="15" customFormat="1" ht="11.25" x14ac:dyDescent="0.2">
      <c r="A24" s="134"/>
      <c r="B24" s="134"/>
      <c r="C24" s="134"/>
      <c r="D24" s="134"/>
      <c r="E24" s="134"/>
      <c r="F24" s="134"/>
      <c r="G24" s="134"/>
      <c r="H24" s="134"/>
      <c r="I24" s="134"/>
      <c r="J24" s="134"/>
      <c r="K24" s="134"/>
      <c r="L24" s="134"/>
    </row>
    <row r="25" spans="1:12" s="15" customFormat="1" ht="11.25" x14ac:dyDescent="0.2">
      <c r="A25" s="134" t="s">
        <v>80</v>
      </c>
      <c r="B25" s="134"/>
      <c r="C25" s="134"/>
      <c r="D25" s="134"/>
      <c r="E25" s="134"/>
      <c r="F25" s="134"/>
      <c r="G25" s="134"/>
      <c r="H25" s="134"/>
      <c r="I25" s="134"/>
      <c r="J25" s="134"/>
      <c r="K25" s="134"/>
      <c r="L25" s="134"/>
    </row>
    <row r="26" spans="1:12" s="15" customFormat="1" ht="11.25" x14ac:dyDescent="0.2">
      <c r="A26" s="103"/>
      <c r="B26" s="103"/>
      <c r="C26" s="103"/>
      <c r="D26" s="103"/>
      <c r="E26" s="103"/>
      <c r="F26" s="103"/>
      <c r="G26" s="103"/>
      <c r="H26" s="103"/>
      <c r="I26" s="103"/>
      <c r="J26" s="103"/>
      <c r="K26" s="103"/>
      <c r="L26" s="103"/>
    </row>
    <row r="27" spans="1:12" s="15" customFormat="1" ht="11.25" x14ac:dyDescent="0.2">
      <c r="A27" s="151" t="s">
        <v>72</v>
      </c>
      <c r="B27" s="151"/>
      <c r="C27" s="151"/>
      <c r="D27" s="151"/>
      <c r="E27" s="151"/>
      <c r="F27" s="151"/>
      <c r="G27" s="151"/>
      <c r="H27" s="151"/>
      <c r="I27" s="151"/>
      <c r="J27" s="151"/>
      <c r="K27" s="151"/>
      <c r="L27" s="151"/>
    </row>
    <row r="28" spans="1:12" s="15" customFormat="1" ht="11.25" x14ac:dyDescent="0.2">
      <c r="A28" s="151" t="s">
        <v>60</v>
      </c>
      <c r="B28" s="151"/>
      <c r="C28" s="151"/>
      <c r="D28" s="151"/>
      <c r="E28" s="151"/>
      <c r="F28" s="151"/>
      <c r="G28" s="151"/>
      <c r="H28" s="151"/>
      <c r="I28" s="151"/>
      <c r="J28" s="151"/>
      <c r="K28" s="151"/>
      <c r="L28" s="151"/>
    </row>
    <row r="30" spans="1:12" x14ac:dyDescent="0.2">
      <c r="C30" s="44"/>
      <c r="D30" s="44"/>
      <c r="E30" s="44"/>
      <c r="F30" s="44"/>
      <c r="G30" s="44"/>
      <c r="H30" s="44"/>
      <c r="I30" s="44"/>
      <c r="J30" s="44"/>
      <c r="K30" s="44"/>
      <c r="L30" s="44"/>
    </row>
  </sheetData>
  <mergeCells count="24">
    <mergeCell ref="A27:L27"/>
    <mergeCell ref="A28:L28"/>
    <mergeCell ref="A20:L20"/>
    <mergeCell ref="A21:L21"/>
    <mergeCell ref="A22:L22"/>
    <mergeCell ref="A23:L23"/>
    <mergeCell ref="A24:L24"/>
    <mergeCell ref="A25:L25"/>
    <mergeCell ref="A18:L18"/>
    <mergeCell ref="A7:B7"/>
    <mergeCell ref="A8:L8"/>
    <mergeCell ref="A9:B9"/>
    <mergeCell ref="A10:B10"/>
    <mergeCell ref="A11:B11"/>
    <mergeCell ref="A6:B6"/>
    <mergeCell ref="A12:L12"/>
    <mergeCell ref="A13:B13"/>
    <mergeCell ref="A14:B14"/>
    <mergeCell ref="A15:B15"/>
    <mergeCell ref="A1:L1"/>
    <mergeCell ref="A2:L2"/>
    <mergeCell ref="A3:L3"/>
    <mergeCell ref="A4:L4"/>
    <mergeCell ref="A5: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workbookViewId="0">
      <selection sqref="A1:L1"/>
    </sheetView>
  </sheetViews>
  <sheetFormatPr defaultRowHeight="12.75" x14ac:dyDescent="0.2"/>
  <cols>
    <col min="1" max="1" width="2.7109375" style="2" customWidth="1"/>
    <col min="2" max="2" width="23.5703125" style="2" customWidth="1"/>
    <col min="3" max="12" width="12.7109375" style="3" customWidth="1"/>
    <col min="13" max="16384" width="9.140625" style="1"/>
  </cols>
  <sheetData>
    <row r="1" spans="1:12" s="4" customFormat="1" ht="15" customHeight="1" x14ac:dyDescent="0.25">
      <c r="A1" s="142"/>
      <c r="B1" s="142"/>
      <c r="C1" s="142"/>
      <c r="D1" s="142"/>
      <c r="E1" s="142"/>
      <c r="F1" s="142"/>
      <c r="G1" s="142"/>
      <c r="H1" s="142"/>
      <c r="I1" s="142"/>
      <c r="J1" s="142"/>
      <c r="K1" s="142"/>
      <c r="L1" s="142"/>
    </row>
    <row r="2" spans="1:12" s="5" customFormat="1" ht="14.25" x14ac:dyDescent="0.2">
      <c r="A2" s="143" t="s">
        <v>87</v>
      </c>
      <c r="B2" s="143"/>
      <c r="C2" s="143"/>
      <c r="D2" s="143"/>
      <c r="E2" s="143"/>
      <c r="F2" s="143"/>
      <c r="G2" s="143"/>
      <c r="H2" s="143"/>
      <c r="I2" s="143"/>
      <c r="J2" s="143"/>
      <c r="K2" s="143"/>
      <c r="L2" s="143"/>
    </row>
    <row r="3" spans="1:12" s="5" customFormat="1" x14ac:dyDescent="0.2">
      <c r="A3" s="143"/>
      <c r="B3" s="143"/>
      <c r="C3" s="143"/>
      <c r="D3" s="143"/>
      <c r="E3" s="143"/>
      <c r="F3" s="143"/>
      <c r="G3" s="143"/>
      <c r="H3" s="143"/>
      <c r="I3" s="143"/>
      <c r="J3" s="143"/>
      <c r="K3" s="143"/>
      <c r="L3" s="143"/>
    </row>
    <row r="4" spans="1:12" s="6" customFormat="1" ht="14.25" customHeight="1" x14ac:dyDescent="0.2">
      <c r="A4" s="144"/>
      <c r="B4" s="144"/>
      <c r="C4" s="144"/>
      <c r="D4" s="144"/>
      <c r="E4" s="144"/>
      <c r="F4" s="144"/>
      <c r="G4" s="144"/>
      <c r="H4" s="144"/>
      <c r="I4" s="144"/>
      <c r="J4" s="144"/>
      <c r="K4" s="144"/>
      <c r="L4" s="144"/>
    </row>
    <row r="5" spans="1:12" s="8" customFormat="1" ht="12" customHeight="1" x14ac:dyDescent="0.2">
      <c r="A5" s="145"/>
      <c r="B5" s="145"/>
      <c r="C5" s="9" t="s">
        <v>1</v>
      </c>
      <c r="D5" s="10" t="s">
        <v>2</v>
      </c>
      <c r="E5" s="10" t="s">
        <v>3</v>
      </c>
      <c r="F5" s="10" t="s">
        <v>3</v>
      </c>
      <c r="G5" s="10" t="s">
        <v>3</v>
      </c>
      <c r="H5" s="10" t="s">
        <v>3</v>
      </c>
      <c r="I5" s="10" t="s">
        <v>4</v>
      </c>
      <c r="J5" s="10" t="s">
        <v>5</v>
      </c>
      <c r="K5" s="10" t="s">
        <v>5</v>
      </c>
      <c r="L5" s="9" t="s">
        <v>2</v>
      </c>
    </row>
    <row r="6" spans="1:12" s="8" customFormat="1" ht="12" customHeight="1" x14ac:dyDescent="0.2">
      <c r="A6" s="146"/>
      <c r="B6" s="146"/>
      <c r="C6" s="11"/>
      <c r="D6" s="12" t="s">
        <v>24</v>
      </c>
      <c r="E6" s="12" t="s">
        <v>75</v>
      </c>
      <c r="F6" s="12" t="s">
        <v>76</v>
      </c>
      <c r="G6" s="12" t="s">
        <v>77</v>
      </c>
      <c r="H6" s="12" t="s">
        <v>6</v>
      </c>
      <c r="I6" s="12" t="s">
        <v>7</v>
      </c>
      <c r="J6" s="12" t="s">
        <v>56</v>
      </c>
      <c r="K6" s="12" t="s">
        <v>30</v>
      </c>
      <c r="L6" s="11" t="s">
        <v>31</v>
      </c>
    </row>
    <row r="7" spans="1:12" s="8" customFormat="1" ht="12" customHeight="1" x14ac:dyDescent="0.2">
      <c r="A7" s="146"/>
      <c r="B7" s="146"/>
      <c r="C7" s="7"/>
      <c r="D7" s="7"/>
      <c r="E7" s="7"/>
      <c r="F7" s="7"/>
      <c r="G7" s="7"/>
      <c r="H7" s="7" t="s">
        <v>78</v>
      </c>
      <c r="I7" s="7"/>
      <c r="J7" s="7"/>
      <c r="K7" s="7"/>
      <c r="L7" s="7"/>
    </row>
    <row r="8" spans="1:12" s="8" customFormat="1" ht="12" customHeight="1" x14ac:dyDescent="0.2">
      <c r="A8" s="146"/>
      <c r="B8" s="146"/>
      <c r="C8" s="7"/>
      <c r="D8" s="7"/>
      <c r="E8" s="7"/>
      <c r="F8" s="7"/>
      <c r="G8" s="7"/>
      <c r="H8" s="7"/>
      <c r="I8" s="7"/>
      <c r="J8" s="7"/>
      <c r="K8" s="7"/>
      <c r="L8" s="7"/>
    </row>
    <row r="9" spans="1:12" s="8" customFormat="1" ht="12" customHeight="1" x14ac:dyDescent="0.2">
      <c r="A9" s="150"/>
      <c r="B9" s="150"/>
      <c r="C9" s="150"/>
      <c r="D9" s="150"/>
      <c r="E9" s="150"/>
      <c r="F9" s="150"/>
      <c r="G9" s="150"/>
      <c r="H9" s="150"/>
      <c r="I9" s="150"/>
      <c r="J9" s="150"/>
      <c r="K9" s="150"/>
      <c r="L9" s="150"/>
    </row>
    <row r="10" spans="1:12" s="13" customFormat="1" ht="11.25" customHeight="1" x14ac:dyDescent="0.2">
      <c r="A10" s="147" t="s">
        <v>86</v>
      </c>
      <c r="B10" s="147"/>
      <c r="C10" s="14">
        <v>155.86095991857138</v>
      </c>
      <c r="D10" s="14">
        <v>19.004638882277256</v>
      </c>
      <c r="E10" s="14">
        <v>0.65081979923966937</v>
      </c>
      <c r="F10" s="14">
        <v>1.4892365660427498</v>
      </c>
      <c r="G10" s="14">
        <v>3.7641750000000003</v>
      </c>
      <c r="H10" s="14">
        <v>40.954474999999995</v>
      </c>
      <c r="I10" s="14">
        <v>52.144813973308104</v>
      </c>
      <c r="J10" s="14">
        <v>13.004619544983619</v>
      </c>
      <c r="K10" s="14">
        <v>12.488181152719987</v>
      </c>
      <c r="L10" s="14">
        <v>12.36</v>
      </c>
    </row>
    <row r="11" spans="1:12" s="15" customFormat="1" ht="11.25" customHeight="1" x14ac:dyDescent="0.2">
      <c r="A11" s="148" t="s">
        <v>73</v>
      </c>
      <c r="B11" s="148"/>
      <c r="C11" s="17">
        <v>123.25238223279938</v>
      </c>
      <c r="D11" s="18">
        <v>11.060527071447463</v>
      </c>
      <c r="E11" s="19">
        <v>0.48</v>
      </c>
      <c r="F11" s="19">
        <v>0.13471840299161789</v>
      </c>
      <c r="G11" s="19">
        <v>2.9580000000000002</v>
      </c>
      <c r="H11" s="19">
        <v>37.393299999999996</v>
      </c>
      <c r="I11" s="19">
        <v>44.453058980582526</v>
      </c>
      <c r="J11" s="19">
        <v>8.370000000000001</v>
      </c>
      <c r="K11" s="19">
        <v>10.632777777777777</v>
      </c>
      <c r="L11" s="19">
        <v>7.77</v>
      </c>
    </row>
    <row r="12" spans="1:12" s="15" customFormat="1" ht="11.25" customHeight="1" x14ac:dyDescent="0.2">
      <c r="A12" s="140" t="s">
        <v>103</v>
      </c>
      <c r="B12" s="140"/>
      <c r="C12" s="43">
        <v>32.608577685772005</v>
      </c>
      <c r="D12" s="22">
        <v>7.9441118108297912</v>
      </c>
      <c r="E12" s="22">
        <v>0.17081979923966939</v>
      </c>
      <c r="F12" s="22">
        <v>1.3545181630511318</v>
      </c>
      <c r="G12" s="22">
        <v>0.80617499999999997</v>
      </c>
      <c r="H12" s="22">
        <v>3.561175</v>
      </c>
      <c r="I12" s="22">
        <v>7.6917549927255813</v>
      </c>
      <c r="J12" s="22">
        <v>4.6346195449836181</v>
      </c>
      <c r="K12" s="22">
        <v>1.8554033749422101</v>
      </c>
      <c r="L12" s="22">
        <v>4.5900000000000007</v>
      </c>
    </row>
    <row r="13" spans="1:12" s="13" customFormat="1" ht="11.25" customHeight="1" x14ac:dyDescent="0.2">
      <c r="A13" s="147" t="s">
        <v>11</v>
      </c>
      <c r="B13" s="147"/>
      <c r="C13" s="147"/>
      <c r="D13" s="147"/>
      <c r="E13" s="147"/>
      <c r="F13" s="147"/>
      <c r="G13" s="147"/>
      <c r="H13" s="147"/>
      <c r="I13" s="147"/>
      <c r="J13" s="147"/>
      <c r="K13" s="147"/>
      <c r="L13" s="147"/>
    </row>
    <row r="14" spans="1:12" s="13" customFormat="1" ht="11.25" customHeight="1" x14ac:dyDescent="0.2">
      <c r="A14" s="148" t="s">
        <v>74</v>
      </c>
      <c r="B14" s="148"/>
      <c r="C14" s="24">
        <v>25407199.048765011</v>
      </c>
      <c r="D14" s="25">
        <v>2686909.0525939488</v>
      </c>
      <c r="E14" s="25">
        <v>93877.19</v>
      </c>
      <c r="F14" s="25">
        <v>598829.92000000004</v>
      </c>
      <c r="G14" s="25">
        <v>510172.03999999992</v>
      </c>
      <c r="H14" s="25">
        <v>6367852.5100000007</v>
      </c>
      <c r="I14" s="25">
        <v>7845704.3931064019</v>
      </c>
      <c r="J14" s="25">
        <v>3721263.2700000005</v>
      </c>
      <c r="K14" s="25">
        <v>2022608.633064663</v>
      </c>
      <c r="L14" s="25">
        <v>1559982.04</v>
      </c>
    </row>
    <row r="15" spans="1:12" s="13" customFormat="1" ht="11.25" customHeight="1" x14ac:dyDescent="0.2">
      <c r="A15" s="148" t="s">
        <v>13</v>
      </c>
      <c r="B15" s="148"/>
      <c r="C15" s="24">
        <v>13187261.934439726</v>
      </c>
      <c r="D15" s="25">
        <v>1091579.4044397278</v>
      </c>
      <c r="E15" s="25">
        <v>40948.65</v>
      </c>
      <c r="F15" s="25">
        <v>751622.73</v>
      </c>
      <c r="G15" s="25">
        <v>195757.4</v>
      </c>
      <c r="H15" s="25">
        <v>5093489.18</v>
      </c>
      <c r="I15" s="25">
        <v>2613513.1800000002</v>
      </c>
      <c r="J15" s="25">
        <v>2637228.69</v>
      </c>
      <c r="K15" s="25">
        <v>249325.44</v>
      </c>
      <c r="L15" s="25">
        <v>513797.26</v>
      </c>
    </row>
    <row r="16" spans="1:12" s="13" customFormat="1" ht="11.25" customHeight="1" x14ac:dyDescent="0.2">
      <c r="A16" s="148" t="s">
        <v>14</v>
      </c>
      <c r="B16" s="148"/>
      <c r="C16" s="24">
        <v>11733031.952771345</v>
      </c>
      <c r="D16" s="25">
        <v>1579891.4874603176</v>
      </c>
      <c r="E16" s="25">
        <v>0</v>
      </c>
      <c r="F16" s="25">
        <v>0</v>
      </c>
      <c r="G16" s="25">
        <v>292774.56923076924</v>
      </c>
      <c r="H16" s="25">
        <v>1259421.1139130434</v>
      </c>
      <c r="I16" s="25">
        <v>4861767.3821672155</v>
      </c>
      <c r="J16" s="25">
        <v>928271.4</v>
      </c>
      <c r="K16" s="25">
        <v>1684590</v>
      </c>
      <c r="L16" s="25">
        <v>1126316</v>
      </c>
    </row>
    <row r="17" spans="1:12" s="15" customFormat="1" ht="11.25" customHeight="1" x14ac:dyDescent="0.2">
      <c r="A17" s="20"/>
      <c r="B17" s="16" t="s">
        <v>15</v>
      </c>
      <c r="C17" s="24">
        <v>9386425.5622170791</v>
      </c>
      <c r="D17" s="25">
        <v>1263913.1899682542</v>
      </c>
      <c r="E17" s="25">
        <v>0</v>
      </c>
      <c r="F17" s="25">
        <v>0</v>
      </c>
      <c r="G17" s="25">
        <v>234219.65538461541</v>
      </c>
      <c r="H17" s="25">
        <v>1007536.8911304348</v>
      </c>
      <c r="I17" s="25">
        <v>3889413.9057337726</v>
      </c>
      <c r="J17" s="25">
        <v>742617.12000000011</v>
      </c>
      <c r="K17" s="25">
        <v>1347672</v>
      </c>
      <c r="L17" s="25">
        <v>901052.8</v>
      </c>
    </row>
    <row r="18" spans="1:12" s="15" customFormat="1" ht="11.25" customHeight="1" x14ac:dyDescent="0.2">
      <c r="A18" s="20"/>
      <c r="B18" s="42" t="s">
        <v>16</v>
      </c>
      <c r="C18" s="26">
        <v>2346606.3905542698</v>
      </c>
      <c r="D18" s="26">
        <v>315978.29749206355</v>
      </c>
      <c r="E18" s="26">
        <v>0</v>
      </c>
      <c r="F18" s="26">
        <v>0</v>
      </c>
      <c r="G18" s="26">
        <v>58554.913846153853</v>
      </c>
      <c r="H18" s="26">
        <v>251884.2227826087</v>
      </c>
      <c r="I18" s="26">
        <v>972353.47643344314</v>
      </c>
      <c r="J18" s="26">
        <v>185654.28000000003</v>
      </c>
      <c r="K18" s="26">
        <v>336918</v>
      </c>
      <c r="L18" s="26">
        <v>225263.2</v>
      </c>
    </row>
    <row r="19" spans="1:12" s="28" customFormat="1" ht="5.25" customHeight="1" x14ac:dyDescent="0.15">
      <c r="A19" s="149"/>
      <c r="B19" s="149"/>
      <c r="C19" s="149"/>
      <c r="D19" s="149"/>
      <c r="E19" s="149"/>
      <c r="F19" s="149"/>
      <c r="G19" s="149"/>
      <c r="H19" s="149"/>
      <c r="I19" s="149"/>
      <c r="J19" s="149"/>
      <c r="K19" s="149"/>
      <c r="L19" s="149"/>
    </row>
    <row r="20" spans="1:12" s="15" customFormat="1" ht="12" customHeight="1" x14ac:dyDescent="0.2">
      <c r="A20" s="45" t="s">
        <v>81</v>
      </c>
      <c r="B20" s="45"/>
      <c r="C20" s="45"/>
      <c r="D20" s="45"/>
      <c r="E20" s="45"/>
      <c r="F20" s="45"/>
      <c r="G20" s="45"/>
      <c r="H20" s="45"/>
      <c r="I20" s="45"/>
      <c r="J20" s="45"/>
      <c r="K20" s="45"/>
      <c r="L20" s="45"/>
    </row>
    <row r="21" spans="1:12" s="15" customFormat="1" ht="12" customHeight="1" x14ac:dyDescent="0.2">
      <c r="A21" s="133" t="s">
        <v>82</v>
      </c>
      <c r="B21" s="133"/>
      <c r="C21" s="133"/>
      <c r="D21" s="133"/>
      <c r="E21" s="133"/>
      <c r="F21" s="133"/>
      <c r="G21" s="133"/>
      <c r="H21" s="133"/>
      <c r="I21" s="133"/>
      <c r="J21" s="133"/>
      <c r="K21" s="133"/>
      <c r="L21" s="133"/>
    </row>
    <row r="22" spans="1:12" s="15" customFormat="1" ht="12" customHeight="1" x14ac:dyDescent="0.2">
      <c r="A22" s="133" t="s">
        <v>83</v>
      </c>
      <c r="B22" s="133"/>
      <c r="C22" s="133"/>
      <c r="D22" s="133"/>
      <c r="E22" s="133"/>
      <c r="F22" s="133"/>
      <c r="G22" s="133"/>
      <c r="H22" s="133"/>
      <c r="I22" s="133"/>
      <c r="J22" s="133"/>
      <c r="K22" s="133"/>
      <c r="L22" s="133"/>
    </row>
    <row r="23" spans="1:12" s="15" customFormat="1" ht="12" customHeight="1" x14ac:dyDescent="0.2">
      <c r="A23" s="133" t="s">
        <v>84</v>
      </c>
      <c r="B23" s="133"/>
      <c r="C23" s="133"/>
      <c r="D23" s="133"/>
      <c r="E23" s="133"/>
      <c r="F23" s="133"/>
      <c r="G23" s="133"/>
      <c r="H23" s="133"/>
      <c r="I23" s="133"/>
      <c r="J23" s="133"/>
      <c r="K23" s="133"/>
      <c r="L23" s="133"/>
    </row>
    <row r="24" spans="1:12" s="15" customFormat="1" ht="12" customHeight="1" x14ac:dyDescent="0.2">
      <c r="A24" s="133" t="s">
        <v>85</v>
      </c>
      <c r="B24" s="133"/>
      <c r="C24" s="133"/>
      <c r="D24" s="133"/>
      <c r="E24" s="133"/>
      <c r="F24" s="133"/>
      <c r="G24" s="133"/>
      <c r="H24" s="133"/>
      <c r="I24" s="133"/>
      <c r="J24" s="133"/>
      <c r="K24" s="133"/>
      <c r="L24" s="133"/>
    </row>
    <row r="25" spans="1:12" s="15" customFormat="1" ht="12" customHeight="1" x14ac:dyDescent="0.2">
      <c r="A25" s="134"/>
      <c r="B25" s="134"/>
      <c r="C25" s="134"/>
      <c r="D25" s="134"/>
      <c r="E25" s="134"/>
      <c r="F25" s="134"/>
      <c r="G25" s="134"/>
      <c r="H25" s="134"/>
      <c r="I25" s="134"/>
      <c r="J25" s="134"/>
      <c r="K25" s="134"/>
      <c r="L25" s="134"/>
    </row>
    <row r="26" spans="1:12" s="15" customFormat="1" ht="12" customHeight="1" x14ac:dyDescent="0.2">
      <c r="A26" s="134" t="s">
        <v>80</v>
      </c>
      <c r="B26" s="134"/>
      <c r="C26" s="134"/>
      <c r="D26" s="134"/>
      <c r="E26" s="134"/>
      <c r="F26" s="134"/>
      <c r="G26" s="134"/>
      <c r="H26" s="134"/>
      <c r="I26" s="134"/>
      <c r="J26" s="134"/>
      <c r="K26" s="134"/>
      <c r="L26" s="134"/>
    </row>
    <row r="27" spans="1:12" s="15" customFormat="1" ht="12" customHeight="1" x14ac:dyDescent="0.2">
      <c r="A27" s="151" t="s">
        <v>71</v>
      </c>
      <c r="B27" s="151"/>
      <c r="C27" s="151"/>
      <c r="D27" s="151"/>
      <c r="E27" s="151"/>
      <c r="F27" s="151"/>
      <c r="G27" s="151"/>
      <c r="H27" s="151"/>
      <c r="I27" s="151"/>
      <c r="J27" s="151"/>
      <c r="K27" s="151"/>
      <c r="L27" s="151"/>
    </row>
    <row r="28" spans="1:12" s="15" customFormat="1" ht="12" customHeight="1" x14ac:dyDescent="0.2">
      <c r="A28" s="151" t="s">
        <v>60</v>
      </c>
      <c r="B28" s="151"/>
      <c r="C28" s="151"/>
      <c r="D28" s="151"/>
      <c r="E28" s="151"/>
      <c r="F28" s="151"/>
      <c r="G28" s="151"/>
      <c r="H28" s="151"/>
      <c r="I28" s="151"/>
      <c r="J28" s="151"/>
      <c r="K28" s="151"/>
      <c r="L28" s="151"/>
    </row>
    <row r="30" spans="1:12" x14ac:dyDescent="0.2">
      <c r="C30" s="44"/>
      <c r="D30" s="44"/>
      <c r="E30" s="44"/>
      <c r="F30" s="44"/>
      <c r="G30" s="44"/>
      <c r="H30" s="44"/>
      <c r="I30" s="44"/>
      <c r="J30" s="44"/>
      <c r="K30" s="44"/>
      <c r="L30" s="44"/>
    </row>
  </sheetData>
  <mergeCells count="25">
    <mergeCell ref="A12:B12"/>
    <mergeCell ref="A1:L1"/>
    <mergeCell ref="A2:L2"/>
    <mergeCell ref="A3:L3"/>
    <mergeCell ref="A4:L4"/>
    <mergeCell ref="A5:B5"/>
    <mergeCell ref="A6:B6"/>
    <mergeCell ref="A7:B7"/>
    <mergeCell ref="A8:B8"/>
    <mergeCell ref="A9:L9"/>
    <mergeCell ref="A10:B10"/>
    <mergeCell ref="A11:B11"/>
    <mergeCell ref="A13:L13"/>
    <mergeCell ref="A14:B14"/>
    <mergeCell ref="A15:B15"/>
    <mergeCell ref="A16:B16"/>
    <mergeCell ref="A19:L19"/>
    <mergeCell ref="A28:L28"/>
    <mergeCell ref="A21:L21"/>
    <mergeCell ref="A22:L22"/>
    <mergeCell ref="A23:L23"/>
    <mergeCell ref="A24:L24"/>
    <mergeCell ref="A25:L25"/>
    <mergeCell ref="A26:L26"/>
    <mergeCell ref="A27:L27"/>
  </mergeCells>
  <pageMargins left="0" right="0" top="0" bottom="0" header="0" footer="0"/>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sqref="A1:L1"/>
    </sheetView>
  </sheetViews>
  <sheetFormatPr defaultRowHeight="12.75" x14ac:dyDescent="0.2"/>
  <cols>
    <col min="1" max="1" width="2.7109375" style="2" customWidth="1"/>
    <col min="2" max="2" width="23.5703125" style="2" customWidth="1"/>
    <col min="3" max="12" width="12.7109375" style="3" customWidth="1"/>
    <col min="13" max="16384" width="9.140625" style="1"/>
  </cols>
  <sheetData>
    <row r="1" spans="1:12" s="4" customFormat="1" ht="15" customHeight="1" x14ac:dyDescent="0.25">
      <c r="A1" s="142"/>
      <c r="B1" s="142"/>
      <c r="C1" s="142"/>
      <c r="D1" s="142"/>
      <c r="E1" s="142"/>
      <c r="F1" s="142"/>
      <c r="G1" s="142"/>
      <c r="H1" s="142"/>
      <c r="I1" s="142"/>
      <c r="J1" s="142"/>
      <c r="K1" s="142"/>
      <c r="L1" s="142"/>
    </row>
    <row r="2" spans="1:12" s="5" customFormat="1" x14ac:dyDescent="0.2">
      <c r="A2" s="143" t="s">
        <v>65</v>
      </c>
      <c r="B2" s="143"/>
      <c r="C2" s="143"/>
      <c r="D2" s="143"/>
      <c r="E2" s="143"/>
      <c r="F2" s="143"/>
      <c r="G2" s="143"/>
      <c r="H2" s="143"/>
      <c r="I2" s="143"/>
      <c r="J2" s="143"/>
      <c r="K2" s="143"/>
      <c r="L2" s="143"/>
    </row>
    <row r="3" spans="1:12" s="5" customFormat="1" x14ac:dyDescent="0.2">
      <c r="A3" s="143"/>
      <c r="B3" s="143"/>
      <c r="C3" s="143"/>
      <c r="D3" s="143"/>
      <c r="E3" s="143"/>
      <c r="F3" s="143"/>
      <c r="G3" s="143"/>
      <c r="H3" s="143"/>
      <c r="I3" s="143"/>
      <c r="J3" s="143"/>
      <c r="K3" s="143"/>
      <c r="L3" s="143"/>
    </row>
    <row r="4" spans="1:12" s="6" customFormat="1" ht="14.25" customHeight="1" x14ac:dyDescent="0.2">
      <c r="A4" s="144"/>
      <c r="B4" s="144"/>
      <c r="C4" s="144"/>
      <c r="D4" s="144"/>
      <c r="E4" s="144"/>
      <c r="F4" s="144"/>
      <c r="G4" s="144"/>
      <c r="H4" s="144"/>
      <c r="I4" s="144"/>
      <c r="J4" s="144"/>
      <c r="K4" s="144"/>
      <c r="L4" s="144"/>
    </row>
    <row r="5" spans="1:12" s="8" customFormat="1" ht="12" customHeight="1" x14ac:dyDescent="0.2">
      <c r="A5" s="145"/>
      <c r="B5" s="145"/>
      <c r="C5" s="9" t="s">
        <v>1</v>
      </c>
      <c r="D5" s="10" t="s">
        <v>2</v>
      </c>
      <c r="E5" s="10" t="s">
        <v>3</v>
      </c>
      <c r="F5" s="10" t="s">
        <v>3</v>
      </c>
      <c r="G5" s="10" t="s">
        <v>3</v>
      </c>
      <c r="H5" s="10" t="s">
        <v>3</v>
      </c>
      <c r="I5" s="10" t="s">
        <v>4</v>
      </c>
      <c r="J5" s="10" t="s">
        <v>5</v>
      </c>
      <c r="K5" s="10" t="s">
        <v>5</v>
      </c>
      <c r="L5" s="9" t="s">
        <v>2</v>
      </c>
    </row>
    <row r="6" spans="1:12" s="8" customFormat="1" ht="12" customHeight="1" x14ac:dyDescent="0.2">
      <c r="A6" s="146"/>
      <c r="B6" s="146"/>
      <c r="C6" s="11"/>
      <c r="D6" s="12" t="s">
        <v>24</v>
      </c>
      <c r="E6" s="12" t="s">
        <v>25</v>
      </c>
      <c r="F6" s="12" t="s">
        <v>26</v>
      </c>
      <c r="G6" s="12" t="s">
        <v>27</v>
      </c>
      <c r="H6" s="12" t="s">
        <v>6</v>
      </c>
      <c r="I6" s="12" t="s">
        <v>7</v>
      </c>
      <c r="J6" s="12" t="s">
        <v>29</v>
      </c>
      <c r="K6" s="12" t="s">
        <v>30</v>
      </c>
      <c r="L6" s="11" t="s">
        <v>31</v>
      </c>
    </row>
    <row r="7" spans="1:12" s="8" customFormat="1" ht="12" customHeight="1" x14ac:dyDescent="0.2">
      <c r="A7" s="146"/>
      <c r="B7" s="146"/>
      <c r="C7" s="7"/>
      <c r="D7" s="7"/>
      <c r="E7" s="7"/>
      <c r="F7" s="7"/>
      <c r="G7" s="7"/>
      <c r="H7" s="7" t="s">
        <v>28</v>
      </c>
      <c r="I7" s="7"/>
      <c r="J7" s="7"/>
      <c r="K7" s="7"/>
      <c r="L7" s="7"/>
    </row>
    <row r="8" spans="1:12" s="8" customFormat="1" ht="12" customHeight="1" x14ac:dyDescent="0.2">
      <c r="A8" s="146"/>
      <c r="B8" s="146"/>
      <c r="C8" s="7"/>
      <c r="D8" s="7"/>
      <c r="E8" s="7"/>
      <c r="F8" s="7"/>
      <c r="G8" s="7"/>
      <c r="H8" s="7"/>
      <c r="I8" s="7"/>
      <c r="J8" s="7"/>
      <c r="K8" s="7"/>
      <c r="L8" s="7"/>
    </row>
    <row r="9" spans="1:12" s="8" customFormat="1" ht="12" customHeight="1" x14ac:dyDescent="0.2">
      <c r="A9" s="150"/>
      <c r="B9" s="150"/>
      <c r="C9" s="150"/>
      <c r="D9" s="150"/>
      <c r="E9" s="150"/>
      <c r="F9" s="150"/>
      <c r="G9" s="150"/>
      <c r="H9" s="150"/>
      <c r="I9" s="150"/>
      <c r="J9" s="150"/>
      <c r="K9" s="150"/>
      <c r="L9" s="150"/>
    </row>
    <row r="10" spans="1:12" s="13" customFormat="1" ht="11.25" customHeight="1" x14ac:dyDescent="0.2">
      <c r="A10" s="147" t="s">
        <v>8</v>
      </c>
      <c r="B10" s="147"/>
      <c r="C10" s="14">
        <v>151.87</v>
      </c>
      <c r="D10" s="14">
        <v>17.939999999999998</v>
      </c>
      <c r="E10" s="14">
        <v>0.71</v>
      </c>
      <c r="F10" s="14">
        <v>1.81</v>
      </c>
      <c r="G10" s="14">
        <v>3.75</v>
      </c>
      <c r="H10" s="14">
        <v>40.590000000000003</v>
      </c>
      <c r="I10" s="14">
        <v>47.53</v>
      </c>
      <c r="J10" s="14">
        <v>14.15</v>
      </c>
      <c r="K10" s="14">
        <v>12.73</v>
      </c>
      <c r="L10" s="14">
        <v>12.66</v>
      </c>
    </row>
    <row r="11" spans="1:12" s="15" customFormat="1" ht="11.25" customHeight="1" x14ac:dyDescent="0.2">
      <c r="A11" s="148" t="s">
        <v>9</v>
      </c>
      <c r="B11" s="148"/>
      <c r="C11" s="17">
        <v>121.32</v>
      </c>
      <c r="D11" s="18">
        <v>13.290000000000001</v>
      </c>
      <c r="E11" s="19">
        <v>0.52</v>
      </c>
      <c r="F11" s="19">
        <v>0.44</v>
      </c>
      <c r="G11" s="19">
        <v>3.03</v>
      </c>
      <c r="H11" s="19">
        <v>37.82</v>
      </c>
      <c r="I11" s="19">
        <v>38.909999999999997</v>
      </c>
      <c r="J11" s="19">
        <v>9.16</v>
      </c>
      <c r="K11" s="19">
        <v>10.59</v>
      </c>
      <c r="L11" s="19">
        <v>7.56</v>
      </c>
    </row>
    <row r="12" spans="1:12" s="15" customFormat="1" ht="11.25" customHeight="1" x14ac:dyDescent="0.2">
      <c r="A12" s="140" t="s">
        <v>103</v>
      </c>
      <c r="B12" s="140"/>
      <c r="C12" s="21">
        <v>30.550000000000004</v>
      </c>
      <c r="D12" s="22">
        <v>4.6500000000000004</v>
      </c>
      <c r="E12" s="23">
        <v>0.19</v>
      </c>
      <c r="F12" s="23">
        <v>1.37</v>
      </c>
      <c r="G12" s="23">
        <v>0.72</v>
      </c>
      <c r="H12" s="23">
        <v>2.77</v>
      </c>
      <c r="I12" s="23">
        <v>8.620000000000001</v>
      </c>
      <c r="J12" s="23">
        <v>4.99</v>
      </c>
      <c r="K12" s="23">
        <v>2.1399999999999997</v>
      </c>
      <c r="L12" s="23">
        <v>5.0999999999999996</v>
      </c>
    </row>
    <row r="13" spans="1:12" s="13" customFormat="1" ht="11.25" customHeight="1" x14ac:dyDescent="0.2">
      <c r="A13" s="147" t="s">
        <v>11</v>
      </c>
      <c r="B13" s="147"/>
      <c r="C13" s="147"/>
      <c r="D13" s="147"/>
      <c r="E13" s="147"/>
      <c r="F13" s="147"/>
      <c r="G13" s="147"/>
      <c r="H13" s="147"/>
      <c r="I13" s="147"/>
      <c r="J13" s="147"/>
      <c r="K13" s="147"/>
      <c r="L13" s="147"/>
    </row>
    <row r="14" spans="1:12" s="13" customFormat="1" ht="11.25" customHeight="1" x14ac:dyDescent="0.2">
      <c r="A14" s="148" t="s">
        <v>12</v>
      </c>
      <c r="B14" s="148"/>
      <c r="C14" s="24">
        <v>24234747</v>
      </c>
      <c r="D14" s="25">
        <v>2420034</v>
      </c>
      <c r="E14" s="25">
        <v>85452</v>
      </c>
      <c r="F14" s="25">
        <v>620229</v>
      </c>
      <c r="G14" s="25">
        <v>470037</v>
      </c>
      <c r="H14" s="25">
        <v>6580665</v>
      </c>
      <c r="I14" s="25">
        <v>7311135</v>
      </c>
      <c r="J14" s="25">
        <v>3118139</v>
      </c>
      <c r="K14" s="25">
        <v>2069122</v>
      </c>
      <c r="L14" s="25">
        <v>1559934.34</v>
      </c>
    </row>
    <row r="15" spans="1:12" s="13" customFormat="1" ht="11.25" customHeight="1" x14ac:dyDescent="0.2">
      <c r="A15" s="148" t="s">
        <v>13</v>
      </c>
      <c r="B15" s="148"/>
      <c r="C15" s="24">
        <v>12522645</v>
      </c>
      <c r="D15" s="25">
        <v>1008877</v>
      </c>
      <c r="E15" s="25">
        <v>56424</v>
      </c>
      <c r="F15" s="25">
        <v>732961</v>
      </c>
      <c r="G15" s="25">
        <v>169169</v>
      </c>
      <c r="H15" s="25">
        <v>5223957</v>
      </c>
      <c r="I15" s="25">
        <v>2355510</v>
      </c>
      <c r="J15" s="25">
        <v>2261994</v>
      </c>
      <c r="K15" s="25">
        <v>197508</v>
      </c>
      <c r="L15" s="25">
        <v>516245.15</v>
      </c>
    </row>
    <row r="16" spans="1:12" s="13" customFormat="1" ht="11.25" customHeight="1" x14ac:dyDescent="0.2">
      <c r="A16" s="148" t="s">
        <v>14</v>
      </c>
      <c r="B16" s="148"/>
      <c r="C16" s="24">
        <v>11185254</v>
      </c>
      <c r="D16" s="25">
        <v>1460093</v>
      </c>
      <c r="E16" s="25">
        <v>0</v>
      </c>
      <c r="F16" s="25">
        <v>0</v>
      </c>
      <c r="G16" s="25">
        <v>270500</v>
      </c>
      <c r="H16" s="25">
        <v>1359184</v>
      </c>
      <c r="I16" s="25">
        <v>4617089</v>
      </c>
      <c r="J16" s="25">
        <v>694152</v>
      </c>
      <c r="K16" s="25">
        <v>1675900</v>
      </c>
      <c r="L16" s="25">
        <v>1108336</v>
      </c>
    </row>
    <row r="17" spans="1:12" s="15" customFormat="1" ht="11.25" customHeight="1" x14ac:dyDescent="0.2">
      <c r="A17" s="20"/>
      <c r="B17" s="16" t="s">
        <v>15</v>
      </c>
      <c r="C17" s="24">
        <v>8948203</v>
      </c>
      <c r="D17" s="25">
        <v>1168074</v>
      </c>
      <c r="E17" s="25">
        <v>0</v>
      </c>
      <c r="F17" s="25">
        <v>0</v>
      </c>
      <c r="G17" s="25">
        <v>216400</v>
      </c>
      <c r="H17" s="25">
        <v>1087347</v>
      </c>
      <c r="I17" s="25">
        <v>3693671.2</v>
      </c>
      <c r="J17" s="25">
        <v>555321.59999999998</v>
      </c>
      <c r="K17" s="25">
        <v>1340720</v>
      </c>
      <c r="L17" s="25">
        <v>886669</v>
      </c>
    </row>
    <row r="18" spans="1:12" s="15" customFormat="1" ht="11.25" customHeight="1" x14ac:dyDescent="0.2">
      <c r="A18" s="20"/>
      <c r="B18" s="20" t="s">
        <v>16</v>
      </c>
      <c r="C18" s="26">
        <v>2237051</v>
      </c>
      <c r="D18" s="27">
        <v>292019</v>
      </c>
      <c r="E18" s="27">
        <v>0</v>
      </c>
      <c r="F18" s="27">
        <v>0</v>
      </c>
      <c r="G18" s="27">
        <v>54100</v>
      </c>
      <c r="H18" s="27">
        <v>271837</v>
      </c>
      <c r="I18" s="27">
        <v>923417.8</v>
      </c>
      <c r="J18" s="27">
        <v>138830.39999999999</v>
      </c>
      <c r="K18" s="27">
        <v>335180</v>
      </c>
      <c r="L18" s="27">
        <v>221667</v>
      </c>
    </row>
    <row r="19" spans="1:12" s="28" customFormat="1" ht="5.25" customHeight="1" x14ac:dyDescent="0.15">
      <c r="A19" s="149"/>
      <c r="B19" s="149"/>
      <c r="C19" s="149"/>
      <c r="D19" s="149"/>
      <c r="E19" s="149"/>
      <c r="F19" s="149"/>
      <c r="G19" s="149"/>
      <c r="H19" s="149"/>
      <c r="I19" s="149"/>
      <c r="J19" s="149"/>
      <c r="K19" s="149"/>
      <c r="L19" s="149"/>
    </row>
    <row r="20" spans="1:12" s="15" customFormat="1" ht="11.25" customHeight="1" x14ac:dyDescent="0.2">
      <c r="A20" s="152" t="s">
        <v>67</v>
      </c>
      <c r="B20" s="152"/>
      <c r="C20" s="152"/>
      <c r="D20" s="152"/>
      <c r="E20" s="152"/>
      <c r="F20" s="152"/>
      <c r="G20" s="152"/>
      <c r="H20" s="152"/>
      <c r="I20" s="152"/>
      <c r="J20" s="152"/>
      <c r="K20" s="152"/>
      <c r="L20" s="152"/>
    </row>
    <row r="21" spans="1:12" s="15" customFormat="1" ht="11.25" customHeight="1" x14ac:dyDescent="0.2">
      <c r="A21" s="152" t="s">
        <v>68</v>
      </c>
      <c r="B21" s="152"/>
      <c r="C21" s="152"/>
      <c r="D21" s="152"/>
      <c r="E21" s="152"/>
      <c r="F21" s="152"/>
      <c r="G21" s="152"/>
      <c r="H21" s="152"/>
      <c r="I21" s="152"/>
      <c r="J21" s="152"/>
      <c r="K21" s="152"/>
      <c r="L21" s="152"/>
    </row>
    <row r="22" spans="1:12" s="15" customFormat="1" ht="11.25" customHeight="1" x14ac:dyDescent="0.2">
      <c r="A22" s="152" t="s">
        <v>69</v>
      </c>
      <c r="B22" s="152"/>
      <c r="C22" s="152"/>
      <c r="D22" s="152"/>
      <c r="E22" s="152"/>
      <c r="F22" s="152"/>
      <c r="G22" s="152"/>
      <c r="H22" s="152"/>
      <c r="I22" s="152"/>
      <c r="J22" s="152"/>
      <c r="K22" s="152"/>
      <c r="L22" s="152"/>
    </row>
    <row r="23" spans="1:12" s="15" customFormat="1" ht="11.25" customHeight="1" x14ac:dyDescent="0.2">
      <c r="A23" s="152" t="s">
        <v>70</v>
      </c>
      <c r="B23" s="152"/>
      <c r="C23" s="152"/>
      <c r="D23" s="152"/>
      <c r="E23" s="152"/>
      <c r="F23" s="152"/>
      <c r="G23" s="152"/>
      <c r="H23" s="152"/>
      <c r="I23" s="152"/>
      <c r="J23" s="152"/>
      <c r="K23" s="152"/>
      <c r="L23" s="152"/>
    </row>
    <row r="24" spans="1:12" s="15" customFormat="1" ht="5.25" customHeight="1" x14ac:dyDescent="0.2">
      <c r="A24" s="151"/>
      <c r="B24" s="151"/>
      <c r="C24" s="151"/>
      <c r="D24" s="151"/>
      <c r="E24" s="151"/>
      <c r="F24" s="151"/>
      <c r="G24" s="151"/>
      <c r="H24" s="151"/>
      <c r="I24" s="151"/>
      <c r="J24" s="151"/>
      <c r="K24" s="151"/>
      <c r="L24" s="151"/>
    </row>
    <row r="25" spans="1:12" s="15" customFormat="1" ht="9" customHeight="1" x14ac:dyDescent="0.2">
      <c r="A25" s="151" t="s">
        <v>63</v>
      </c>
      <c r="B25" s="151"/>
      <c r="C25" s="151"/>
      <c r="D25" s="151"/>
      <c r="E25" s="151"/>
      <c r="F25" s="151"/>
      <c r="G25" s="151"/>
      <c r="H25" s="151"/>
      <c r="I25" s="151"/>
      <c r="J25" s="151"/>
      <c r="K25" s="151"/>
      <c r="L25" s="151"/>
    </row>
    <row r="26" spans="1:12" s="15" customFormat="1" ht="5.25" customHeight="1" x14ac:dyDescent="0.2">
      <c r="A26" s="151"/>
      <c r="B26" s="151"/>
      <c r="C26" s="151"/>
      <c r="D26" s="151"/>
      <c r="E26" s="151"/>
      <c r="F26" s="151"/>
      <c r="G26" s="151"/>
      <c r="H26" s="151"/>
      <c r="I26" s="151"/>
      <c r="J26" s="151"/>
      <c r="K26" s="151"/>
      <c r="L26" s="151"/>
    </row>
    <row r="27" spans="1:12" s="15" customFormat="1" ht="11.25" customHeight="1" x14ac:dyDescent="0.2">
      <c r="A27" s="151" t="s">
        <v>66</v>
      </c>
      <c r="B27" s="151"/>
      <c r="C27" s="151"/>
      <c r="D27" s="151"/>
      <c r="E27" s="151"/>
      <c r="F27" s="151"/>
      <c r="G27" s="151"/>
      <c r="H27" s="151"/>
      <c r="I27" s="151"/>
      <c r="J27" s="151"/>
      <c r="K27" s="151"/>
      <c r="L27" s="151"/>
    </row>
    <row r="28" spans="1:12" s="15" customFormat="1" ht="11.25" customHeight="1" x14ac:dyDescent="0.2">
      <c r="A28" s="151" t="s">
        <v>60</v>
      </c>
      <c r="B28" s="151"/>
      <c r="C28" s="151"/>
      <c r="D28" s="151"/>
      <c r="E28" s="151"/>
      <c r="F28" s="151"/>
      <c r="G28" s="151"/>
      <c r="H28" s="151"/>
      <c r="I28" s="151"/>
      <c r="J28" s="151"/>
      <c r="K28" s="151"/>
      <c r="L28" s="151"/>
    </row>
  </sheetData>
  <mergeCells count="26">
    <mergeCell ref="A27:L27"/>
    <mergeCell ref="A28:L28"/>
    <mergeCell ref="A21:L21"/>
    <mergeCell ref="A22:L22"/>
    <mergeCell ref="A23:L23"/>
    <mergeCell ref="A24:L24"/>
    <mergeCell ref="A25:L25"/>
    <mergeCell ref="A26:L26"/>
    <mergeCell ref="A19:L19"/>
    <mergeCell ref="A20:L20"/>
    <mergeCell ref="A7:B7"/>
    <mergeCell ref="A8:B8"/>
    <mergeCell ref="A9:L9"/>
    <mergeCell ref="A10:B10"/>
    <mergeCell ref="A11:B11"/>
    <mergeCell ref="A12:B12"/>
    <mergeCell ref="A13:L13"/>
    <mergeCell ref="A14:B14"/>
    <mergeCell ref="A15:B15"/>
    <mergeCell ref="A16:B16"/>
    <mergeCell ref="A5:B5"/>
    <mergeCell ref="A6:B6"/>
    <mergeCell ref="A1:L1"/>
    <mergeCell ref="A2:L2"/>
    <mergeCell ref="A3:L3"/>
    <mergeCell ref="A4:L4"/>
  </mergeCells>
  <phoneticPr fontId="0" type="noConversion"/>
  <pageMargins left="0" right="0" top="0" bottom="0" header="0" footer="0"/>
  <pageSetup paperSize="9"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sqref="A1:L1"/>
    </sheetView>
  </sheetViews>
  <sheetFormatPr defaultRowHeight="12.75" x14ac:dyDescent="0.2"/>
  <cols>
    <col min="1" max="1" width="2.7109375" style="2" customWidth="1"/>
    <col min="2" max="2" width="23.5703125" style="2" customWidth="1"/>
    <col min="3" max="12" width="12.7109375" style="3" customWidth="1"/>
    <col min="13" max="16384" width="9.140625" style="1"/>
  </cols>
  <sheetData>
    <row r="1" spans="1:12" s="4" customFormat="1" ht="15" customHeight="1" x14ac:dyDescent="0.25">
      <c r="A1" s="142"/>
      <c r="B1" s="142"/>
      <c r="C1" s="142"/>
      <c r="D1" s="142"/>
      <c r="E1" s="142"/>
      <c r="F1" s="142"/>
      <c r="G1" s="142"/>
      <c r="H1" s="142"/>
      <c r="I1" s="142"/>
      <c r="J1" s="142"/>
      <c r="K1" s="142"/>
      <c r="L1" s="142"/>
    </row>
    <row r="2" spans="1:12" s="5" customFormat="1" x14ac:dyDescent="0.2">
      <c r="A2" s="143" t="s">
        <v>62</v>
      </c>
      <c r="B2" s="143"/>
      <c r="C2" s="143"/>
      <c r="D2" s="143"/>
      <c r="E2" s="143"/>
      <c r="F2" s="143"/>
      <c r="G2" s="143"/>
      <c r="H2" s="143"/>
      <c r="I2" s="143"/>
      <c r="J2" s="143"/>
      <c r="K2" s="143"/>
      <c r="L2" s="143"/>
    </row>
    <row r="3" spans="1:12" s="5" customFormat="1" x14ac:dyDescent="0.2">
      <c r="A3" s="143"/>
      <c r="B3" s="143"/>
      <c r="C3" s="143"/>
      <c r="D3" s="143"/>
      <c r="E3" s="143"/>
      <c r="F3" s="143"/>
      <c r="G3" s="143"/>
      <c r="H3" s="143"/>
      <c r="I3" s="143"/>
      <c r="J3" s="143"/>
      <c r="K3" s="143"/>
      <c r="L3" s="143"/>
    </row>
    <row r="4" spans="1:12" s="6" customFormat="1" ht="14.25" customHeight="1" x14ac:dyDescent="0.2">
      <c r="A4" s="144"/>
      <c r="B4" s="144"/>
      <c r="C4" s="144"/>
      <c r="D4" s="144"/>
      <c r="E4" s="144"/>
      <c r="F4" s="144"/>
      <c r="G4" s="144"/>
      <c r="H4" s="144"/>
      <c r="I4" s="144"/>
      <c r="J4" s="144"/>
      <c r="K4" s="144"/>
      <c r="L4" s="144"/>
    </row>
    <row r="5" spans="1:12" s="8" customFormat="1" ht="12" customHeight="1" x14ac:dyDescent="0.2">
      <c r="A5" s="145"/>
      <c r="B5" s="145"/>
      <c r="C5" s="9" t="s">
        <v>1</v>
      </c>
      <c r="D5" s="10" t="s">
        <v>2</v>
      </c>
      <c r="E5" s="10" t="s">
        <v>3</v>
      </c>
      <c r="F5" s="10" t="s">
        <v>3</v>
      </c>
      <c r="G5" s="10" t="s">
        <v>3</v>
      </c>
      <c r="H5" s="10" t="s">
        <v>3</v>
      </c>
      <c r="I5" s="10" t="s">
        <v>4</v>
      </c>
      <c r="J5" s="10" t="s">
        <v>5</v>
      </c>
      <c r="K5" s="10" t="s">
        <v>5</v>
      </c>
      <c r="L5" s="9" t="s">
        <v>2</v>
      </c>
    </row>
    <row r="6" spans="1:12" s="8" customFormat="1" ht="12" customHeight="1" x14ac:dyDescent="0.2">
      <c r="A6" s="146"/>
      <c r="B6" s="146"/>
      <c r="C6" s="11"/>
      <c r="D6" s="12" t="s">
        <v>24</v>
      </c>
      <c r="E6" s="12" t="s">
        <v>25</v>
      </c>
      <c r="F6" s="12" t="s">
        <v>26</v>
      </c>
      <c r="G6" s="12" t="s">
        <v>27</v>
      </c>
      <c r="H6" s="12" t="s">
        <v>6</v>
      </c>
      <c r="I6" s="12" t="s">
        <v>7</v>
      </c>
      <c r="J6" s="12" t="s">
        <v>29</v>
      </c>
      <c r="K6" s="12" t="s">
        <v>30</v>
      </c>
      <c r="L6" s="11" t="s">
        <v>31</v>
      </c>
    </row>
    <row r="7" spans="1:12" s="8" customFormat="1" ht="12" customHeight="1" x14ac:dyDescent="0.2">
      <c r="A7" s="146"/>
      <c r="B7" s="146"/>
      <c r="C7" s="7"/>
      <c r="D7" s="7"/>
      <c r="E7" s="7"/>
      <c r="F7" s="7"/>
      <c r="G7" s="7"/>
      <c r="H7" s="7" t="s">
        <v>28</v>
      </c>
      <c r="I7" s="7"/>
      <c r="J7" s="7"/>
      <c r="K7" s="7"/>
      <c r="L7" s="7"/>
    </row>
    <row r="8" spans="1:12" s="8" customFormat="1" ht="12" customHeight="1" x14ac:dyDescent="0.2">
      <c r="A8" s="146"/>
      <c r="B8" s="146"/>
      <c r="C8" s="7"/>
      <c r="D8" s="7"/>
      <c r="E8" s="7"/>
      <c r="F8" s="7"/>
      <c r="G8" s="7"/>
      <c r="H8" s="7"/>
      <c r="I8" s="7"/>
      <c r="J8" s="7"/>
      <c r="K8" s="7"/>
      <c r="L8" s="7"/>
    </row>
    <row r="9" spans="1:12" s="8" customFormat="1" ht="12" customHeight="1" x14ac:dyDescent="0.2">
      <c r="A9" s="150"/>
      <c r="B9" s="150"/>
      <c r="C9" s="150"/>
      <c r="D9" s="150"/>
      <c r="E9" s="150"/>
      <c r="F9" s="150"/>
      <c r="G9" s="150"/>
      <c r="H9" s="150"/>
      <c r="I9" s="150"/>
      <c r="J9" s="150"/>
      <c r="K9" s="150"/>
      <c r="L9" s="150"/>
    </row>
    <row r="10" spans="1:12" s="13" customFormat="1" ht="11.25" customHeight="1" x14ac:dyDescent="0.2">
      <c r="A10" s="147" t="s">
        <v>8</v>
      </c>
      <c r="B10" s="147"/>
      <c r="C10" s="14">
        <v>146.88999999999999</v>
      </c>
      <c r="D10" s="14">
        <v>15.52</v>
      </c>
      <c r="E10" s="14">
        <v>0.69</v>
      </c>
      <c r="F10" s="14">
        <v>1.71</v>
      </c>
      <c r="G10" s="14">
        <v>3.66</v>
      </c>
      <c r="H10" s="14">
        <v>40.76</v>
      </c>
      <c r="I10" s="14">
        <v>44.5</v>
      </c>
      <c r="J10" s="14">
        <v>14.19</v>
      </c>
      <c r="K10" s="14">
        <v>12.62</v>
      </c>
      <c r="L10" s="14">
        <v>13.24</v>
      </c>
    </row>
    <row r="11" spans="1:12" s="15" customFormat="1" ht="11.25" customHeight="1" x14ac:dyDescent="0.2">
      <c r="A11" s="148" t="s">
        <v>9</v>
      </c>
      <c r="B11" s="148"/>
      <c r="C11" s="17">
        <v>117.36</v>
      </c>
      <c r="D11" s="18">
        <v>11.44</v>
      </c>
      <c r="E11" s="19">
        <v>0.52</v>
      </c>
      <c r="F11" s="19">
        <v>0.44</v>
      </c>
      <c r="G11" s="19">
        <v>3</v>
      </c>
      <c r="H11" s="19">
        <v>38.04</v>
      </c>
      <c r="I11" s="19">
        <v>35.92</v>
      </c>
      <c r="J11" s="19">
        <v>9.0500000000000007</v>
      </c>
      <c r="K11" s="19">
        <v>10.63</v>
      </c>
      <c r="L11" s="19">
        <v>8.32</v>
      </c>
    </row>
    <row r="12" spans="1:12" s="15" customFormat="1" ht="11.25" customHeight="1" x14ac:dyDescent="0.2">
      <c r="A12" s="140" t="s">
        <v>103</v>
      </c>
      <c r="B12" s="140"/>
      <c r="C12" s="21">
        <v>29.53</v>
      </c>
      <c r="D12" s="22">
        <v>4.08</v>
      </c>
      <c r="E12" s="23">
        <v>0.17</v>
      </c>
      <c r="F12" s="23">
        <v>1.27</v>
      </c>
      <c r="G12" s="23">
        <v>0.66</v>
      </c>
      <c r="H12" s="23">
        <v>2.72</v>
      </c>
      <c r="I12" s="23">
        <v>8.58</v>
      </c>
      <c r="J12" s="23">
        <v>5.14</v>
      </c>
      <c r="K12" s="23">
        <v>1.99</v>
      </c>
      <c r="L12" s="23">
        <v>4.92</v>
      </c>
    </row>
    <row r="13" spans="1:12" s="13" customFormat="1" ht="11.25" customHeight="1" x14ac:dyDescent="0.2">
      <c r="A13" s="147" t="s">
        <v>11</v>
      </c>
      <c r="B13" s="147"/>
      <c r="C13" s="147"/>
      <c r="D13" s="147"/>
      <c r="E13" s="147"/>
      <c r="F13" s="147"/>
      <c r="G13" s="147"/>
      <c r="H13" s="147"/>
      <c r="I13" s="147"/>
      <c r="J13" s="147"/>
      <c r="K13" s="147"/>
      <c r="L13" s="147"/>
    </row>
    <row r="14" spans="1:12" s="13" customFormat="1" ht="11.25" customHeight="1" x14ac:dyDescent="0.2">
      <c r="A14" s="148" t="s">
        <v>12</v>
      </c>
      <c r="B14" s="148"/>
      <c r="C14" s="24">
        <v>23418045</v>
      </c>
      <c r="D14" s="25">
        <v>2123999</v>
      </c>
      <c r="E14" s="25">
        <v>94261</v>
      </c>
      <c r="F14" s="25">
        <v>512609</v>
      </c>
      <c r="G14" s="25">
        <v>454679</v>
      </c>
      <c r="H14" s="25">
        <v>6595804</v>
      </c>
      <c r="I14" s="25">
        <v>7055757</v>
      </c>
      <c r="J14" s="25">
        <v>2981255</v>
      </c>
      <c r="K14" s="25">
        <v>2047136</v>
      </c>
      <c r="L14" s="25">
        <v>1552545</v>
      </c>
    </row>
    <row r="15" spans="1:12" s="13" customFormat="1" ht="11.25" customHeight="1" x14ac:dyDescent="0.2">
      <c r="A15" s="148" t="s">
        <v>13</v>
      </c>
      <c r="B15" s="148"/>
      <c r="C15" s="24">
        <v>12427257</v>
      </c>
      <c r="D15" s="25">
        <v>884216</v>
      </c>
      <c r="E15" s="25">
        <v>51799</v>
      </c>
      <c r="F15" s="25">
        <v>704232</v>
      </c>
      <c r="G15" s="25">
        <v>179966</v>
      </c>
      <c r="H15" s="25">
        <v>5297349</v>
      </c>
      <c r="I15" s="25">
        <v>2357265</v>
      </c>
      <c r="J15" s="25">
        <v>2129574</v>
      </c>
      <c r="K15" s="25">
        <v>316672</v>
      </c>
      <c r="L15" s="25">
        <v>506184</v>
      </c>
    </row>
    <row r="16" spans="1:12" s="13" customFormat="1" ht="11.25" customHeight="1" x14ac:dyDescent="0.2">
      <c r="A16" s="148" t="s">
        <v>14</v>
      </c>
      <c r="B16" s="148"/>
      <c r="C16" s="24">
        <v>10501837</v>
      </c>
      <c r="D16" s="25">
        <v>1313474</v>
      </c>
      <c r="E16" s="25">
        <v>0</v>
      </c>
      <c r="F16" s="25">
        <v>0</v>
      </c>
      <c r="G16" s="25">
        <v>273600</v>
      </c>
      <c r="H16" s="25">
        <v>1307200</v>
      </c>
      <c r="I16" s="25">
        <v>4255354</v>
      </c>
      <c r="J16" s="25">
        <v>733357</v>
      </c>
      <c r="K16" s="25">
        <v>1517200</v>
      </c>
      <c r="L16" s="25">
        <v>1101652</v>
      </c>
    </row>
    <row r="17" spans="1:12" s="15" customFormat="1" ht="11.25" customHeight="1" x14ac:dyDescent="0.2">
      <c r="A17" s="20"/>
      <c r="B17" s="16" t="s">
        <v>15</v>
      </c>
      <c r="C17" s="24">
        <v>8401470</v>
      </c>
      <c r="D17" s="25">
        <v>1050779</v>
      </c>
      <c r="E17" s="25">
        <v>0</v>
      </c>
      <c r="F17" s="25">
        <v>0</v>
      </c>
      <c r="G17" s="25">
        <v>218880</v>
      </c>
      <c r="H17" s="25">
        <v>1045760</v>
      </c>
      <c r="I17" s="25">
        <v>3404283</v>
      </c>
      <c r="J17" s="25">
        <v>586686</v>
      </c>
      <c r="K17" s="25">
        <v>1213760</v>
      </c>
      <c r="L17" s="25">
        <v>881322</v>
      </c>
    </row>
    <row r="18" spans="1:12" s="15" customFormat="1" ht="11.25" customHeight="1" x14ac:dyDescent="0.2">
      <c r="A18" s="20"/>
      <c r="B18" s="20" t="s">
        <v>16</v>
      </c>
      <c r="C18" s="26">
        <v>2100367</v>
      </c>
      <c r="D18" s="27">
        <v>262695</v>
      </c>
      <c r="E18" s="27">
        <v>0</v>
      </c>
      <c r="F18" s="27">
        <v>0</v>
      </c>
      <c r="G18" s="27">
        <v>54720</v>
      </c>
      <c r="H18" s="27">
        <v>261440</v>
      </c>
      <c r="I18" s="27">
        <v>851071</v>
      </c>
      <c r="J18" s="27">
        <v>146671</v>
      </c>
      <c r="K18" s="27">
        <v>303440</v>
      </c>
      <c r="L18" s="27">
        <v>220330</v>
      </c>
    </row>
    <row r="19" spans="1:12" s="28" customFormat="1" ht="5.25" customHeight="1" x14ac:dyDescent="0.15">
      <c r="A19" s="149"/>
      <c r="B19" s="149"/>
      <c r="C19" s="149"/>
      <c r="D19" s="149"/>
      <c r="E19" s="149"/>
      <c r="F19" s="149"/>
      <c r="G19" s="149"/>
      <c r="H19" s="149"/>
      <c r="I19" s="149"/>
      <c r="J19" s="149"/>
      <c r="K19" s="149"/>
      <c r="L19" s="149"/>
    </row>
    <row r="20" spans="1:12" s="15" customFormat="1" ht="11.25" customHeight="1" x14ac:dyDescent="0.2">
      <c r="A20" s="152" t="s">
        <v>67</v>
      </c>
      <c r="B20" s="152"/>
      <c r="C20" s="152"/>
      <c r="D20" s="152"/>
      <c r="E20" s="152"/>
      <c r="F20" s="152"/>
      <c r="G20" s="152"/>
      <c r="H20" s="152"/>
      <c r="I20" s="152"/>
      <c r="J20" s="152"/>
      <c r="K20" s="152"/>
      <c r="L20" s="152"/>
    </row>
    <row r="21" spans="1:12" s="15" customFormat="1" ht="11.25" customHeight="1" x14ac:dyDescent="0.2">
      <c r="A21" s="152" t="s">
        <v>68</v>
      </c>
      <c r="B21" s="152"/>
      <c r="C21" s="152"/>
      <c r="D21" s="152"/>
      <c r="E21" s="152"/>
      <c r="F21" s="152"/>
      <c r="G21" s="152"/>
      <c r="H21" s="152"/>
      <c r="I21" s="152"/>
      <c r="J21" s="152"/>
      <c r="K21" s="152"/>
      <c r="L21" s="152"/>
    </row>
    <row r="22" spans="1:12" s="15" customFormat="1" ht="11.25" customHeight="1" x14ac:dyDescent="0.2">
      <c r="A22" s="152" t="s">
        <v>69</v>
      </c>
      <c r="B22" s="152"/>
      <c r="C22" s="152"/>
      <c r="D22" s="152"/>
      <c r="E22" s="152"/>
      <c r="F22" s="152"/>
      <c r="G22" s="152"/>
      <c r="H22" s="152"/>
      <c r="I22" s="152"/>
      <c r="J22" s="152"/>
      <c r="K22" s="152"/>
      <c r="L22" s="152"/>
    </row>
    <row r="23" spans="1:12" s="15" customFormat="1" ht="11.25" customHeight="1" x14ac:dyDescent="0.2">
      <c r="A23" s="152" t="s">
        <v>70</v>
      </c>
      <c r="B23" s="152"/>
      <c r="C23" s="152"/>
      <c r="D23" s="152"/>
      <c r="E23" s="152"/>
      <c r="F23" s="152"/>
      <c r="G23" s="152"/>
      <c r="H23" s="152"/>
      <c r="I23" s="152"/>
      <c r="J23" s="152"/>
      <c r="K23" s="152"/>
      <c r="L23" s="152"/>
    </row>
    <row r="24" spans="1:12" s="15" customFormat="1" ht="5.25" customHeight="1" x14ac:dyDescent="0.2">
      <c r="A24" s="151"/>
      <c r="B24" s="151"/>
      <c r="C24" s="151"/>
      <c r="D24" s="151"/>
      <c r="E24" s="151"/>
      <c r="F24" s="151"/>
      <c r="G24" s="151"/>
      <c r="H24" s="151"/>
      <c r="I24" s="151"/>
      <c r="J24" s="151"/>
      <c r="K24" s="151"/>
      <c r="L24" s="151"/>
    </row>
    <row r="25" spans="1:12" s="15" customFormat="1" ht="9" customHeight="1" x14ac:dyDescent="0.2">
      <c r="A25" s="151" t="s">
        <v>63</v>
      </c>
      <c r="B25" s="151"/>
      <c r="C25" s="151"/>
      <c r="D25" s="151"/>
      <c r="E25" s="151"/>
      <c r="F25" s="151"/>
      <c r="G25" s="151"/>
      <c r="H25" s="151"/>
      <c r="I25" s="151"/>
      <c r="J25" s="151"/>
      <c r="K25" s="151"/>
      <c r="L25" s="151"/>
    </row>
    <row r="26" spans="1:12" s="15" customFormat="1" ht="5.25" customHeight="1" x14ac:dyDescent="0.2">
      <c r="A26" s="151"/>
      <c r="B26" s="151"/>
      <c r="C26" s="151"/>
      <c r="D26" s="151"/>
      <c r="E26" s="151"/>
      <c r="F26" s="151"/>
      <c r="G26" s="151"/>
      <c r="H26" s="151"/>
      <c r="I26" s="151"/>
      <c r="J26" s="151"/>
      <c r="K26" s="151"/>
      <c r="L26" s="151"/>
    </row>
    <row r="27" spans="1:12" s="15" customFormat="1" ht="11.25" customHeight="1" x14ac:dyDescent="0.2">
      <c r="A27" s="151" t="s">
        <v>64</v>
      </c>
      <c r="B27" s="151"/>
      <c r="C27" s="151"/>
      <c r="D27" s="151"/>
      <c r="E27" s="151"/>
      <c r="F27" s="151"/>
      <c r="G27" s="151"/>
      <c r="H27" s="151"/>
      <c r="I27" s="151"/>
      <c r="J27" s="151"/>
      <c r="K27" s="151"/>
      <c r="L27" s="151"/>
    </row>
    <row r="28" spans="1:12" s="15" customFormat="1" ht="11.25" customHeight="1" x14ac:dyDescent="0.2">
      <c r="A28" s="151" t="s">
        <v>60</v>
      </c>
      <c r="B28" s="151"/>
      <c r="C28" s="151"/>
      <c r="D28" s="151"/>
      <c r="E28" s="151"/>
      <c r="F28" s="151"/>
      <c r="G28" s="151"/>
      <c r="H28" s="151"/>
      <c r="I28" s="151"/>
      <c r="J28" s="151"/>
      <c r="K28" s="151"/>
      <c r="L28" s="151"/>
    </row>
  </sheetData>
  <mergeCells count="26">
    <mergeCell ref="A1:L1"/>
    <mergeCell ref="A2:L2"/>
    <mergeCell ref="A3:L3"/>
    <mergeCell ref="A4:L4"/>
    <mergeCell ref="A9:L9"/>
    <mergeCell ref="A11:B11"/>
    <mergeCell ref="A12:B12"/>
    <mergeCell ref="A5:B5"/>
    <mergeCell ref="A6:B6"/>
    <mergeCell ref="A7:B7"/>
    <mergeCell ref="A8:B8"/>
    <mergeCell ref="A10:B10"/>
    <mergeCell ref="A19:L19"/>
    <mergeCell ref="A20:L20"/>
    <mergeCell ref="A21:L21"/>
    <mergeCell ref="A22:L22"/>
    <mergeCell ref="A13:L13"/>
    <mergeCell ref="A14:B14"/>
    <mergeCell ref="A15:B15"/>
    <mergeCell ref="A16:B16"/>
    <mergeCell ref="A27:L27"/>
    <mergeCell ref="A28:L28"/>
    <mergeCell ref="A23:L23"/>
    <mergeCell ref="A24:L24"/>
    <mergeCell ref="A25:L25"/>
    <mergeCell ref="A26:L26"/>
  </mergeCells>
  <phoneticPr fontId="0" type="noConversion"/>
  <pageMargins left="0" right="0" top="0" bottom="0" header="0" footer="0"/>
  <pageSetup paperSize="9"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sqref="A1:L1"/>
    </sheetView>
  </sheetViews>
  <sheetFormatPr defaultRowHeight="12.75" x14ac:dyDescent="0.2"/>
  <cols>
    <col min="1" max="1" width="2.7109375" style="2" customWidth="1"/>
    <col min="2" max="2" width="23.5703125" style="2" customWidth="1"/>
    <col min="3" max="12" width="12.140625" style="3" customWidth="1"/>
    <col min="13" max="16384" width="9.140625" style="1"/>
  </cols>
  <sheetData>
    <row r="1" spans="1:12" s="4" customFormat="1" ht="15" customHeight="1" x14ac:dyDescent="0.25">
      <c r="A1" s="142"/>
      <c r="B1" s="142"/>
      <c r="C1" s="142"/>
      <c r="D1" s="142"/>
      <c r="E1" s="142"/>
      <c r="F1" s="142"/>
      <c r="G1" s="142"/>
      <c r="H1" s="142"/>
      <c r="I1" s="142"/>
      <c r="J1" s="142"/>
      <c r="K1" s="142"/>
      <c r="L1" s="142"/>
    </row>
    <row r="2" spans="1:12" s="5" customFormat="1" x14ac:dyDescent="0.2">
      <c r="A2" s="143" t="s">
        <v>0</v>
      </c>
      <c r="B2" s="143"/>
      <c r="C2" s="143"/>
      <c r="D2" s="143"/>
      <c r="E2" s="143"/>
      <c r="F2" s="143"/>
      <c r="G2" s="143"/>
      <c r="H2" s="143"/>
      <c r="I2" s="143"/>
      <c r="J2" s="143"/>
      <c r="K2" s="143"/>
      <c r="L2" s="143"/>
    </row>
    <row r="3" spans="1:12" s="5" customFormat="1" x14ac:dyDescent="0.2">
      <c r="A3" s="143"/>
      <c r="B3" s="143"/>
      <c r="C3" s="143"/>
      <c r="D3" s="143"/>
      <c r="E3" s="143"/>
      <c r="F3" s="143"/>
      <c r="G3" s="143"/>
      <c r="H3" s="143"/>
      <c r="I3" s="143"/>
      <c r="J3" s="143"/>
      <c r="K3" s="143"/>
      <c r="L3" s="143"/>
    </row>
    <row r="4" spans="1:12" s="6" customFormat="1" ht="14.25" customHeight="1" x14ac:dyDescent="0.2">
      <c r="A4" s="144"/>
      <c r="B4" s="144"/>
      <c r="C4" s="144"/>
      <c r="D4" s="144"/>
      <c r="E4" s="144"/>
      <c r="F4" s="144"/>
      <c r="G4" s="144"/>
      <c r="H4" s="144"/>
      <c r="I4" s="144"/>
      <c r="J4" s="144"/>
      <c r="K4" s="144"/>
      <c r="L4" s="144"/>
    </row>
    <row r="5" spans="1:12" s="8" customFormat="1" ht="12" customHeight="1" x14ac:dyDescent="0.2">
      <c r="A5" s="145"/>
      <c r="B5" s="145"/>
      <c r="C5" s="9" t="s">
        <v>1</v>
      </c>
      <c r="D5" s="10" t="s">
        <v>2</v>
      </c>
      <c r="E5" s="10" t="s">
        <v>3</v>
      </c>
      <c r="F5" s="10" t="s">
        <v>3</v>
      </c>
      <c r="G5" s="10" t="s">
        <v>3</v>
      </c>
      <c r="H5" s="10" t="s">
        <v>3</v>
      </c>
      <c r="I5" s="10" t="s">
        <v>4</v>
      </c>
      <c r="J5" s="10" t="s">
        <v>5</v>
      </c>
      <c r="K5" s="10" t="s">
        <v>5</v>
      </c>
      <c r="L5" s="9" t="s">
        <v>2</v>
      </c>
    </row>
    <row r="6" spans="1:12" s="8" customFormat="1" ht="12" customHeight="1" x14ac:dyDescent="0.2">
      <c r="A6" s="146"/>
      <c r="B6" s="146"/>
      <c r="C6" s="11"/>
      <c r="D6" s="12" t="s">
        <v>24</v>
      </c>
      <c r="E6" s="12" t="s">
        <v>25</v>
      </c>
      <c r="F6" s="12" t="s">
        <v>26</v>
      </c>
      <c r="G6" s="12" t="s">
        <v>27</v>
      </c>
      <c r="H6" s="12" t="s">
        <v>6</v>
      </c>
      <c r="I6" s="12" t="s">
        <v>7</v>
      </c>
      <c r="J6" s="12" t="s">
        <v>29</v>
      </c>
      <c r="K6" s="12" t="s">
        <v>30</v>
      </c>
      <c r="L6" s="11" t="s">
        <v>31</v>
      </c>
    </row>
    <row r="7" spans="1:12" s="8" customFormat="1" ht="12" customHeight="1" x14ac:dyDescent="0.2">
      <c r="A7" s="146"/>
      <c r="B7" s="146"/>
      <c r="C7" s="7"/>
      <c r="D7" s="7"/>
      <c r="E7" s="7"/>
      <c r="F7" s="7"/>
      <c r="G7" s="7"/>
      <c r="H7" s="7" t="s">
        <v>28</v>
      </c>
      <c r="I7" s="7"/>
      <c r="J7" s="7"/>
      <c r="K7" s="7"/>
      <c r="L7" s="7"/>
    </row>
    <row r="8" spans="1:12" s="8" customFormat="1" ht="12" customHeight="1" x14ac:dyDescent="0.2">
      <c r="A8" s="146"/>
      <c r="B8" s="146"/>
      <c r="C8" s="7"/>
      <c r="D8" s="7"/>
      <c r="E8" s="7"/>
      <c r="F8" s="7"/>
      <c r="G8" s="7"/>
      <c r="H8" s="7"/>
      <c r="I8" s="7"/>
      <c r="J8" s="7"/>
      <c r="K8" s="7"/>
      <c r="L8" s="7"/>
    </row>
    <row r="9" spans="1:12" s="8" customFormat="1" ht="12" customHeight="1" x14ac:dyDescent="0.2">
      <c r="A9" s="150"/>
      <c r="B9" s="150"/>
      <c r="C9" s="150"/>
      <c r="D9" s="150"/>
      <c r="E9" s="150"/>
      <c r="F9" s="150"/>
      <c r="G9" s="150"/>
      <c r="H9" s="150"/>
      <c r="I9" s="150"/>
      <c r="J9" s="150"/>
      <c r="K9" s="150"/>
      <c r="L9" s="150"/>
    </row>
    <row r="10" spans="1:12" s="13" customFormat="1" ht="11.25" customHeight="1" x14ac:dyDescent="0.2">
      <c r="A10" s="147" t="s">
        <v>8</v>
      </c>
      <c r="B10" s="147"/>
      <c r="C10" s="14">
        <v>140.07</v>
      </c>
      <c r="D10" s="14">
        <v>14.97</v>
      </c>
      <c r="E10" s="14">
        <v>1.37</v>
      </c>
      <c r="F10" s="14">
        <v>1.38</v>
      </c>
      <c r="G10" s="14">
        <v>3.54</v>
      </c>
      <c r="H10" s="14">
        <v>39.54</v>
      </c>
      <c r="I10" s="14">
        <v>41.76</v>
      </c>
      <c r="J10" s="14">
        <v>11.97</v>
      </c>
      <c r="K10" s="14">
        <v>12.4</v>
      </c>
      <c r="L10" s="14">
        <v>13.14</v>
      </c>
    </row>
    <row r="11" spans="1:12" s="15" customFormat="1" ht="11.25" customHeight="1" x14ac:dyDescent="0.2">
      <c r="A11" s="148" t="s">
        <v>9</v>
      </c>
      <c r="B11" s="148"/>
      <c r="C11" s="17">
        <v>112</v>
      </c>
      <c r="D11" s="18">
        <v>10.92</v>
      </c>
      <c r="E11" s="19">
        <v>0.76</v>
      </c>
      <c r="F11" s="19">
        <v>0.24</v>
      </c>
      <c r="G11" s="19">
        <v>2.86</v>
      </c>
      <c r="H11" s="19">
        <v>36.369999999999997</v>
      </c>
      <c r="I11" s="19">
        <v>33.78</v>
      </c>
      <c r="J11" s="19">
        <v>8.1</v>
      </c>
      <c r="K11" s="19">
        <v>10.71</v>
      </c>
      <c r="L11" s="19">
        <v>8.26</v>
      </c>
    </row>
    <row r="12" spans="1:12" s="15" customFormat="1" ht="11.25" customHeight="1" x14ac:dyDescent="0.2">
      <c r="A12" s="140" t="s">
        <v>103</v>
      </c>
      <c r="B12" s="140"/>
      <c r="C12" s="21">
        <v>28.07</v>
      </c>
      <c r="D12" s="22">
        <v>4.05</v>
      </c>
      <c r="E12" s="23">
        <v>0.61</v>
      </c>
      <c r="F12" s="23">
        <v>1.1399999999999999</v>
      </c>
      <c r="G12" s="23">
        <v>0.68</v>
      </c>
      <c r="H12" s="23">
        <v>3.17</v>
      </c>
      <c r="I12" s="23">
        <v>7.98</v>
      </c>
      <c r="J12" s="23">
        <v>3.87</v>
      </c>
      <c r="K12" s="23">
        <v>1.69</v>
      </c>
      <c r="L12" s="23">
        <v>4.88</v>
      </c>
    </row>
    <row r="13" spans="1:12" s="13" customFormat="1" ht="11.25" customHeight="1" x14ac:dyDescent="0.2">
      <c r="A13" s="147" t="s">
        <v>11</v>
      </c>
      <c r="B13" s="147"/>
      <c r="C13" s="147"/>
      <c r="D13" s="147"/>
      <c r="E13" s="147"/>
      <c r="F13" s="147"/>
      <c r="G13" s="147"/>
      <c r="H13" s="147"/>
      <c r="I13" s="147"/>
      <c r="J13" s="147"/>
      <c r="K13" s="147"/>
      <c r="L13" s="147"/>
    </row>
    <row r="14" spans="1:12" s="13" customFormat="1" ht="11.25" customHeight="1" x14ac:dyDescent="0.2">
      <c r="A14" s="148" t="s">
        <v>12</v>
      </c>
      <c r="B14" s="148"/>
      <c r="C14" s="24">
        <v>22284059</v>
      </c>
      <c r="D14" s="25">
        <v>2034779</v>
      </c>
      <c r="E14" s="25">
        <v>174395</v>
      </c>
      <c r="F14" s="25">
        <v>515200</v>
      </c>
      <c r="G14" s="25">
        <v>479744</v>
      </c>
      <c r="H14" s="25">
        <v>6420333</v>
      </c>
      <c r="I14" s="25">
        <v>6381079</v>
      </c>
      <c r="J14" s="25">
        <v>2887167</v>
      </c>
      <c r="K14" s="25">
        <v>1823546</v>
      </c>
      <c r="L14" s="25">
        <v>1567816</v>
      </c>
    </row>
    <row r="15" spans="1:12" s="13" customFormat="1" ht="11.25" customHeight="1" x14ac:dyDescent="0.2">
      <c r="A15" s="148" t="s">
        <v>13</v>
      </c>
      <c r="B15" s="148"/>
      <c r="C15" s="24">
        <v>12023132</v>
      </c>
      <c r="D15" s="25">
        <v>901397</v>
      </c>
      <c r="E15" s="25">
        <v>117218</v>
      </c>
      <c r="F15" s="25">
        <v>651288</v>
      </c>
      <c r="G15" s="25">
        <v>202821</v>
      </c>
      <c r="H15" s="25">
        <v>5184733</v>
      </c>
      <c r="I15" s="25">
        <v>2065242</v>
      </c>
      <c r="J15" s="25">
        <v>2104495</v>
      </c>
      <c r="K15" s="25">
        <v>296091</v>
      </c>
      <c r="L15" s="25">
        <v>499847</v>
      </c>
    </row>
    <row r="16" spans="1:12" s="13" customFormat="1" ht="11.25" customHeight="1" x14ac:dyDescent="0.2">
      <c r="A16" s="148" t="s">
        <v>14</v>
      </c>
      <c r="B16" s="148"/>
      <c r="C16" s="24">
        <v>9763838</v>
      </c>
      <c r="D16" s="25">
        <v>1132286</v>
      </c>
      <c r="E16" s="25">
        <v>0</v>
      </c>
      <c r="F16" s="25">
        <v>0</v>
      </c>
      <c r="G16" s="25">
        <v>249200</v>
      </c>
      <c r="H16" s="25">
        <v>1353000</v>
      </c>
      <c r="I16" s="25">
        <v>3926132</v>
      </c>
      <c r="J16" s="25">
        <v>549557</v>
      </c>
      <c r="K16" s="25">
        <v>1412800</v>
      </c>
      <c r="L16" s="25">
        <v>1140863</v>
      </c>
    </row>
    <row r="17" spans="1:12" s="15" customFormat="1" ht="11.25" customHeight="1" x14ac:dyDescent="0.2">
      <c r="A17" s="20"/>
      <c r="B17" s="16" t="s">
        <v>15</v>
      </c>
      <c r="C17" s="24">
        <v>7811070.4000000004</v>
      </c>
      <c r="D17" s="25">
        <v>905828.8</v>
      </c>
      <c r="E17" s="25">
        <v>0</v>
      </c>
      <c r="F17" s="25">
        <v>0</v>
      </c>
      <c r="G17" s="25">
        <v>199360</v>
      </c>
      <c r="H17" s="25">
        <v>1082400</v>
      </c>
      <c r="I17" s="25">
        <v>3140905.6</v>
      </c>
      <c r="J17" s="25">
        <v>439645.6</v>
      </c>
      <c r="K17" s="25">
        <v>1130240</v>
      </c>
      <c r="L17" s="25">
        <v>912690.4</v>
      </c>
    </row>
    <row r="18" spans="1:12" s="15" customFormat="1" ht="11.25" customHeight="1" x14ac:dyDescent="0.2">
      <c r="A18" s="20"/>
      <c r="B18" s="20" t="s">
        <v>16</v>
      </c>
      <c r="C18" s="26">
        <v>1952767.6</v>
      </c>
      <c r="D18" s="27">
        <v>226457.2</v>
      </c>
      <c r="E18" s="27">
        <v>0</v>
      </c>
      <c r="F18" s="27">
        <v>0</v>
      </c>
      <c r="G18" s="27">
        <v>49840</v>
      </c>
      <c r="H18" s="27">
        <v>270600</v>
      </c>
      <c r="I18" s="27">
        <v>785226.4</v>
      </c>
      <c r="J18" s="27">
        <v>109911.4</v>
      </c>
      <c r="K18" s="27">
        <v>282560</v>
      </c>
      <c r="L18" s="27">
        <v>228172.6</v>
      </c>
    </row>
    <row r="19" spans="1:12" s="28" customFormat="1" ht="5.25" customHeight="1" x14ac:dyDescent="0.15">
      <c r="A19" s="149"/>
      <c r="B19" s="149"/>
      <c r="C19" s="149"/>
      <c r="D19" s="149"/>
      <c r="E19" s="149"/>
      <c r="F19" s="149"/>
      <c r="G19" s="149"/>
      <c r="H19" s="149"/>
      <c r="I19" s="149"/>
      <c r="J19" s="149"/>
      <c r="K19" s="149"/>
      <c r="L19" s="149"/>
    </row>
    <row r="20" spans="1:12" s="29" customFormat="1" ht="19.5" customHeight="1" x14ac:dyDescent="0.15">
      <c r="A20" s="157" t="s">
        <v>17</v>
      </c>
      <c r="B20" s="157"/>
      <c r="C20" s="157"/>
      <c r="D20" s="157"/>
      <c r="E20" s="157"/>
      <c r="F20" s="157"/>
      <c r="G20" s="157"/>
      <c r="H20" s="157"/>
      <c r="I20" s="157"/>
      <c r="J20" s="157"/>
      <c r="K20" s="157"/>
      <c r="L20" s="157"/>
    </row>
    <row r="21" spans="1:12" s="30" customFormat="1" ht="9" customHeight="1" x14ac:dyDescent="0.15">
      <c r="A21" s="155" t="s">
        <v>18</v>
      </c>
      <c r="B21" s="155"/>
      <c r="C21" s="155"/>
      <c r="D21" s="155"/>
      <c r="E21" s="155"/>
      <c r="F21" s="155"/>
      <c r="G21" s="155"/>
      <c r="H21" s="155"/>
      <c r="I21" s="155"/>
      <c r="J21" s="155"/>
      <c r="K21" s="155"/>
      <c r="L21" s="155"/>
    </row>
    <row r="22" spans="1:12" s="30" customFormat="1" ht="9" customHeight="1" x14ac:dyDescent="0.15">
      <c r="A22" s="155" t="s">
        <v>19</v>
      </c>
      <c r="B22" s="155"/>
      <c r="C22" s="155"/>
      <c r="D22" s="155"/>
      <c r="E22" s="155"/>
      <c r="F22" s="155"/>
      <c r="G22" s="155"/>
      <c r="H22" s="155"/>
      <c r="I22" s="155"/>
      <c r="J22" s="155"/>
      <c r="K22" s="155"/>
      <c r="L22" s="155"/>
    </row>
    <row r="23" spans="1:12" s="30" customFormat="1" ht="9" customHeight="1" x14ac:dyDescent="0.15">
      <c r="A23" s="155" t="s">
        <v>20</v>
      </c>
      <c r="B23" s="155"/>
      <c r="C23" s="155"/>
      <c r="D23" s="155"/>
      <c r="E23" s="155"/>
      <c r="F23" s="155"/>
      <c r="G23" s="155"/>
      <c r="H23" s="155"/>
      <c r="I23" s="155"/>
      <c r="J23" s="155"/>
      <c r="K23" s="155"/>
      <c r="L23" s="155"/>
    </row>
    <row r="24" spans="1:12" s="30" customFormat="1" ht="9" customHeight="1" x14ac:dyDescent="0.15">
      <c r="A24" s="155" t="s">
        <v>21</v>
      </c>
      <c r="B24" s="155"/>
      <c r="C24" s="155"/>
      <c r="D24" s="155"/>
      <c r="E24" s="155"/>
      <c r="F24" s="155"/>
      <c r="G24" s="155"/>
      <c r="H24" s="155"/>
      <c r="I24" s="155"/>
      <c r="J24" s="155"/>
      <c r="K24" s="155"/>
      <c r="L24" s="155"/>
    </row>
    <row r="25" spans="1:12" s="31" customFormat="1" ht="5.25" customHeight="1" x14ac:dyDescent="0.15">
      <c r="A25" s="153"/>
      <c r="B25" s="153"/>
      <c r="C25" s="153"/>
      <c r="D25" s="153"/>
      <c r="E25" s="153"/>
      <c r="F25" s="153"/>
      <c r="G25" s="153"/>
      <c r="H25" s="153"/>
      <c r="I25" s="153"/>
      <c r="J25" s="153"/>
      <c r="K25" s="153"/>
      <c r="L25" s="153"/>
    </row>
    <row r="26" spans="1:12" s="33" customFormat="1" ht="9" customHeight="1" x14ac:dyDescent="0.15">
      <c r="A26" s="156" t="s">
        <v>22</v>
      </c>
      <c r="B26" s="156"/>
      <c r="C26" s="156"/>
      <c r="D26" s="156"/>
      <c r="E26" s="156"/>
      <c r="F26" s="156"/>
      <c r="G26" s="156"/>
      <c r="H26" s="156"/>
      <c r="I26" s="156"/>
      <c r="J26" s="156"/>
      <c r="K26" s="156"/>
      <c r="L26" s="156"/>
    </row>
    <row r="27" spans="1:12" s="31" customFormat="1" ht="5.25" customHeight="1" x14ac:dyDescent="0.15">
      <c r="A27" s="153"/>
      <c r="B27" s="153"/>
      <c r="C27" s="153"/>
      <c r="D27" s="153"/>
      <c r="E27" s="153"/>
      <c r="F27" s="153"/>
      <c r="G27" s="153"/>
      <c r="H27" s="153"/>
      <c r="I27" s="153"/>
      <c r="J27" s="153"/>
      <c r="K27" s="153"/>
      <c r="L27" s="153"/>
    </row>
    <row r="28" spans="1:12" s="34" customFormat="1" ht="11.25" customHeight="1" x14ac:dyDescent="0.2">
      <c r="A28" s="154" t="s">
        <v>23</v>
      </c>
      <c r="B28" s="154"/>
      <c r="C28" s="154"/>
      <c r="D28" s="154"/>
      <c r="E28" s="154"/>
      <c r="F28" s="154"/>
      <c r="G28" s="154"/>
      <c r="H28" s="154"/>
      <c r="I28" s="154"/>
      <c r="J28" s="154"/>
      <c r="K28" s="154"/>
      <c r="L28" s="154"/>
    </row>
    <row r="29" spans="1:12" s="34" customFormat="1" ht="11.25" customHeight="1" x14ac:dyDescent="0.2">
      <c r="A29" s="154" t="s">
        <v>60</v>
      </c>
      <c r="B29" s="154"/>
      <c r="C29" s="154"/>
      <c r="D29" s="154"/>
      <c r="E29" s="154"/>
      <c r="F29" s="154"/>
      <c r="G29" s="154"/>
      <c r="H29" s="154"/>
      <c r="I29" s="154"/>
      <c r="J29" s="154"/>
      <c r="K29" s="154"/>
      <c r="L29" s="154"/>
    </row>
  </sheetData>
  <mergeCells count="27">
    <mergeCell ref="A1:L1"/>
    <mergeCell ref="A2:L2"/>
    <mergeCell ref="A3:L3"/>
    <mergeCell ref="A4:L4"/>
    <mergeCell ref="A9:L9"/>
    <mergeCell ref="A11:B11"/>
    <mergeCell ref="A12:B12"/>
    <mergeCell ref="A5:B5"/>
    <mergeCell ref="A6:B6"/>
    <mergeCell ref="A7:B7"/>
    <mergeCell ref="A8:B8"/>
    <mergeCell ref="A10:B10"/>
    <mergeCell ref="A19:L19"/>
    <mergeCell ref="A20:L20"/>
    <mergeCell ref="A21:L21"/>
    <mergeCell ref="A22:L22"/>
    <mergeCell ref="A13:L13"/>
    <mergeCell ref="A14:B14"/>
    <mergeCell ref="A15:B15"/>
    <mergeCell ref="A16:B16"/>
    <mergeCell ref="A27:L27"/>
    <mergeCell ref="A28:L28"/>
    <mergeCell ref="A29:L29"/>
    <mergeCell ref="A23:L23"/>
    <mergeCell ref="A24:L24"/>
    <mergeCell ref="A25:L25"/>
    <mergeCell ref="A26:L26"/>
  </mergeCells>
  <phoneticPr fontId="0" type="noConversion"/>
  <pageMargins left="0" right="0" top="0" bottom="0" header="0" footer="0"/>
  <pageSetup paperSize="9" scale="95" orientation="landscape"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sqref="A1:L1"/>
    </sheetView>
  </sheetViews>
  <sheetFormatPr defaultRowHeight="12.75" x14ac:dyDescent="0.2"/>
  <cols>
    <col min="1" max="1" width="2.7109375" style="2" customWidth="1"/>
    <col min="2" max="2" width="23.5703125" style="2" customWidth="1"/>
    <col min="3" max="12" width="12.140625" style="3" customWidth="1"/>
    <col min="13" max="16384" width="9.140625" style="1"/>
  </cols>
  <sheetData>
    <row r="1" spans="1:12" s="4" customFormat="1" ht="15" customHeight="1" x14ac:dyDescent="0.25">
      <c r="A1" s="142"/>
      <c r="B1" s="142"/>
      <c r="C1" s="142"/>
      <c r="D1" s="142"/>
      <c r="E1" s="142"/>
      <c r="F1" s="142"/>
      <c r="G1" s="142"/>
      <c r="H1" s="142"/>
      <c r="I1" s="142"/>
      <c r="J1" s="142"/>
      <c r="K1" s="142"/>
      <c r="L1" s="142"/>
    </row>
    <row r="2" spans="1:12" s="5" customFormat="1" x14ac:dyDescent="0.2">
      <c r="A2" s="143" t="s">
        <v>32</v>
      </c>
      <c r="B2" s="143"/>
      <c r="C2" s="143"/>
      <c r="D2" s="143"/>
      <c r="E2" s="143"/>
      <c r="F2" s="143"/>
      <c r="G2" s="143"/>
      <c r="H2" s="143"/>
      <c r="I2" s="143"/>
      <c r="J2" s="143"/>
      <c r="K2" s="143"/>
      <c r="L2" s="143"/>
    </row>
    <row r="3" spans="1:12" s="5" customFormat="1" x14ac:dyDescent="0.2">
      <c r="A3" s="143"/>
      <c r="B3" s="143"/>
      <c r="C3" s="143"/>
      <c r="D3" s="143"/>
      <c r="E3" s="143"/>
      <c r="F3" s="143"/>
      <c r="G3" s="143"/>
      <c r="H3" s="143"/>
      <c r="I3" s="143"/>
      <c r="J3" s="143"/>
      <c r="K3" s="143"/>
      <c r="L3" s="143"/>
    </row>
    <row r="4" spans="1:12" s="6" customFormat="1" ht="14.25" customHeight="1" x14ac:dyDescent="0.2">
      <c r="A4" s="144"/>
      <c r="B4" s="144"/>
      <c r="C4" s="144"/>
      <c r="D4" s="144"/>
      <c r="E4" s="144"/>
      <c r="F4" s="144"/>
      <c r="G4" s="144"/>
      <c r="H4" s="144"/>
      <c r="I4" s="144"/>
      <c r="J4" s="144"/>
      <c r="K4" s="144"/>
      <c r="L4" s="144"/>
    </row>
    <row r="5" spans="1:12" s="8" customFormat="1" ht="12" customHeight="1" x14ac:dyDescent="0.2">
      <c r="A5" s="145"/>
      <c r="B5" s="145"/>
      <c r="C5" s="9" t="s">
        <v>1</v>
      </c>
      <c r="D5" s="10" t="s">
        <v>2</v>
      </c>
      <c r="E5" s="10" t="s">
        <v>3</v>
      </c>
      <c r="F5" s="10" t="s">
        <v>3</v>
      </c>
      <c r="G5" s="10" t="s">
        <v>3</v>
      </c>
      <c r="H5" s="10" t="s">
        <v>3</v>
      </c>
      <c r="I5" s="10" t="s">
        <v>4</v>
      </c>
      <c r="J5" s="10" t="s">
        <v>5</v>
      </c>
      <c r="K5" s="10" t="s">
        <v>5</v>
      </c>
      <c r="L5" s="9" t="s">
        <v>2</v>
      </c>
    </row>
    <row r="6" spans="1:12" s="8" customFormat="1" ht="12" customHeight="1" x14ac:dyDescent="0.2">
      <c r="A6" s="146"/>
      <c r="B6" s="146"/>
      <c r="C6" s="11"/>
      <c r="D6" s="12" t="s">
        <v>24</v>
      </c>
      <c r="E6" s="12" t="s">
        <v>25</v>
      </c>
      <c r="F6" s="12" t="s">
        <v>26</v>
      </c>
      <c r="G6" s="12" t="s">
        <v>27</v>
      </c>
      <c r="H6" s="12" t="s">
        <v>6</v>
      </c>
      <c r="I6" s="12" t="s">
        <v>7</v>
      </c>
      <c r="J6" s="12" t="s">
        <v>29</v>
      </c>
      <c r="K6" s="12" t="s">
        <v>30</v>
      </c>
      <c r="L6" s="11" t="s">
        <v>31</v>
      </c>
    </row>
    <row r="7" spans="1:12" s="8" customFormat="1" ht="12" customHeight="1" x14ac:dyDescent="0.2">
      <c r="A7" s="146"/>
      <c r="B7" s="146"/>
      <c r="C7" s="7"/>
      <c r="D7" s="7"/>
      <c r="E7" s="7"/>
      <c r="F7" s="7"/>
      <c r="G7" s="7"/>
      <c r="H7" s="7" t="s">
        <v>28</v>
      </c>
      <c r="I7" s="7"/>
      <c r="J7" s="7"/>
      <c r="K7" s="7"/>
      <c r="L7" s="7"/>
    </row>
    <row r="8" spans="1:12" s="8" customFormat="1" ht="12" customHeight="1" x14ac:dyDescent="0.2">
      <c r="A8" s="146"/>
      <c r="B8" s="146"/>
      <c r="C8" s="7"/>
      <c r="D8" s="7"/>
      <c r="E8" s="7"/>
      <c r="F8" s="7"/>
      <c r="G8" s="7"/>
      <c r="H8" s="7"/>
      <c r="I8" s="7"/>
      <c r="J8" s="7"/>
      <c r="K8" s="7"/>
      <c r="L8" s="7"/>
    </row>
    <row r="9" spans="1:12" s="8" customFormat="1" ht="12" customHeight="1" x14ac:dyDescent="0.2">
      <c r="A9" s="150"/>
      <c r="B9" s="150"/>
      <c r="C9" s="150"/>
      <c r="D9" s="150"/>
      <c r="E9" s="150"/>
      <c r="F9" s="150"/>
      <c r="G9" s="150"/>
      <c r="H9" s="150"/>
      <c r="I9" s="150"/>
      <c r="J9" s="150"/>
      <c r="K9" s="150"/>
      <c r="L9" s="150"/>
    </row>
    <row r="10" spans="1:12" s="13" customFormat="1" ht="11.25" customHeight="1" x14ac:dyDescent="0.2">
      <c r="A10" s="147" t="s">
        <v>8</v>
      </c>
      <c r="B10" s="147"/>
      <c r="C10" s="14">
        <v>134.57</v>
      </c>
      <c r="D10" s="14">
        <v>15.53</v>
      </c>
      <c r="E10" s="14">
        <v>1.37</v>
      </c>
      <c r="F10" s="14">
        <v>1.33</v>
      </c>
      <c r="G10" s="14">
        <v>3.5</v>
      </c>
      <c r="H10" s="14">
        <v>38.14</v>
      </c>
      <c r="I10" s="14">
        <v>39.08</v>
      </c>
      <c r="J10" s="14">
        <v>11.97</v>
      </c>
      <c r="K10" s="14">
        <v>11.02</v>
      </c>
      <c r="L10" s="14">
        <v>12.63</v>
      </c>
    </row>
    <row r="11" spans="1:12" s="15" customFormat="1" ht="11.25" customHeight="1" x14ac:dyDescent="0.2">
      <c r="A11" s="148" t="s">
        <v>9</v>
      </c>
      <c r="B11" s="148"/>
      <c r="C11" s="17">
        <v>107.73</v>
      </c>
      <c r="D11" s="18">
        <v>11.98</v>
      </c>
      <c r="E11" s="19">
        <v>0.76</v>
      </c>
      <c r="F11" s="19">
        <v>0.24</v>
      </c>
      <c r="G11" s="19">
        <v>2.85</v>
      </c>
      <c r="H11" s="19">
        <v>35.299999999999997</v>
      </c>
      <c r="I11" s="19">
        <v>31.74</v>
      </c>
      <c r="J11" s="19">
        <v>8.15</v>
      </c>
      <c r="K11" s="19">
        <v>9.39</v>
      </c>
      <c r="L11" s="19">
        <v>7.32</v>
      </c>
    </row>
    <row r="12" spans="1:12" s="15" customFormat="1" ht="11.25" customHeight="1" x14ac:dyDescent="0.2">
      <c r="A12" s="158" t="s">
        <v>10</v>
      </c>
      <c r="B12" s="158"/>
      <c r="C12" s="21">
        <v>26.84</v>
      </c>
      <c r="D12" s="22">
        <v>3.55</v>
      </c>
      <c r="E12" s="23">
        <v>0.61</v>
      </c>
      <c r="F12" s="23">
        <v>1.0900000000000001</v>
      </c>
      <c r="G12" s="23">
        <v>0.65</v>
      </c>
      <c r="H12" s="23">
        <v>2.84</v>
      </c>
      <c r="I12" s="23">
        <v>7.34</v>
      </c>
      <c r="J12" s="23">
        <v>3.82</v>
      </c>
      <c r="K12" s="23">
        <v>1.63</v>
      </c>
      <c r="L12" s="23">
        <v>5.31</v>
      </c>
    </row>
    <row r="13" spans="1:12" s="13" customFormat="1" ht="11.25" customHeight="1" x14ac:dyDescent="0.2">
      <c r="A13" s="147" t="s">
        <v>11</v>
      </c>
      <c r="B13" s="147"/>
      <c r="C13" s="147"/>
      <c r="D13" s="147"/>
      <c r="E13" s="147"/>
      <c r="F13" s="147"/>
      <c r="G13" s="147"/>
      <c r="H13" s="147"/>
      <c r="I13" s="147"/>
      <c r="J13" s="147"/>
      <c r="K13" s="147"/>
      <c r="L13" s="147"/>
    </row>
    <row r="14" spans="1:12" s="13" customFormat="1" ht="11.25" customHeight="1" x14ac:dyDescent="0.2">
      <c r="A14" s="148" t="s">
        <v>12</v>
      </c>
      <c r="B14" s="148"/>
      <c r="C14" s="24">
        <f>SUM(D14:L14)</f>
        <v>20709223</v>
      </c>
      <c r="D14" s="25">
        <v>1947590</v>
      </c>
      <c r="E14" s="25">
        <v>219295</v>
      </c>
      <c r="F14" s="25">
        <v>434455</v>
      </c>
      <c r="G14" s="25">
        <v>453145</v>
      </c>
      <c r="H14" s="25">
        <v>6058749</v>
      </c>
      <c r="I14" s="25">
        <v>5838521</v>
      </c>
      <c r="J14" s="25">
        <v>2550976</v>
      </c>
      <c r="K14" s="25">
        <v>1657836</v>
      </c>
      <c r="L14" s="25">
        <v>1548656</v>
      </c>
    </row>
    <row r="15" spans="1:12" s="13" customFormat="1" ht="11.25" customHeight="1" x14ac:dyDescent="0.2">
      <c r="A15" s="148" t="s">
        <v>13</v>
      </c>
      <c r="B15" s="148"/>
      <c r="C15" s="24">
        <v>11512985</v>
      </c>
      <c r="D15" s="25">
        <v>885198</v>
      </c>
      <c r="E15" s="25">
        <v>252173</v>
      </c>
      <c r="F15" s="25">
        <v>584940</v>
      </c>
      <c r="G15" s="25">
        <v>211630</v>
      </c>
      <c r="H15" s="25">
        <v>4865985</v>
      </c>
      <c r="I15" s="25">
        <v>1911126</v>
      </c>
      <c r="J15" s="25">
        <v>1961844</v>
      </c>
      <c r="K15" s="25">
        <v>334443</v>
      </c>
      <c r="L15" s="25">
        <v>505647</v>
      </c>
    </row>
    <row r="16" spans="1:12" s="13" customFormat="1" ht="11.25" customHeight="1" x14ac:dyDescent="0.2">
      <c r="A16" s="148" t="s">
        <v>14</v>
      </c>
      <c r="B16" s="148"/>
      <c r="C16" s="24">
        <f>SUM(D16:L16)</f>
        <v>9154524</v>
      </c>
      <c r="D16" s="25">
        <v>1038245</v>
      </c>
      <c r="E16" s="25">
        <v>0</v>
      </c>
      <c r="F16" s="25">
        <v>0</v>
      </c>
      <c r="G16" s="25">
        <v>244800</v>
      </c>
      <c r="H16" s="25">
        <v>1272900</v>
      </c>
      <c r="I16" s="25">
        <v>3814938</v>
      </c>
      <c r="J16" s="25">
        <v>452980</v>
      </c>
      <c r="K16" s="25">
        <v>1251000</v>
      </c>
      <c r="L16" s="25">
        <v>1079661</v>
      </c>
    </row>
    <row r="17" spans="1:12" s="15" customFormat="1" ht="11.25" customHeight="1" x14ac:dyDescent="0.2">
      <c r="A17" s="20"/>
      <c r="B17" s="16" t="s">
        <v>15</v>
      </c>
      <c r="C17" s="24">
        <f>SUM(D17:L17)</f>
        <v>7323619</v>
      </c>
      <c r="D17" s="25">
        <v>830596</v>
      </c>
      <c r="E17" s="25">
        <v>0</v>
      </c>
      <c r="F17" s="25">
        <v>0</v>
      </c>
      <c r="G17" s="25">
        <v>195840</v>
      </c>
      <c r="H17" s="25">
        <v>1018320</v>
      </c>
      <c r="I17" s="25">
        <v>3051950</v>
      </c>
      <c r="J17" s="25">
        <v>362384</v>
      </c>
      <c r="K17" s="25">
        <v>1000800</v>
      </c>
      <c r="L17" s="25">
        <v>863729</v>
      </c>
    </row>
    <row r="18" spans="1:12" s="15" customFormat="1" ht="11.25" customHeight="1" x14ac:dyDescent="0.2">
      <c r="A18" s="20"/>
      <c r="B18" s="20" t="s">
        <v>16</v>
      </c>
      <c r="C18" s="26">
        <f>SUM(D18:L18)</f>
        <v>1830905</v>
      </c>
      <c r="D18" s="27">
        <v>207649</v>
      </c>
      <c r="E18" s="27">
        <v>0</v>
      </c>
      <c r="F18" s="27">
        <v>0</v>
      </c>
      <c r="G18" s="27">
        <v>48960</v>
      </c>
      <c r="H18" s="27">
        <v>254580</v>
      </c>
      <c r="I18" s="27">
        <v>762988</v>
      </c>
      <c r="J18" s="27">
        <v>90596</v>
      </c>
      <c r="K18" s="27">
        <v>250200</v>
      </c>
      <c r="L18" s="27">
        <v>215932</v>
      </c>
    </row>
    <row r="19" spans="1:12" s="28" customFormat="1" ht="5.25" customHeight="1" x14ac:dyDescent="0.15">
      <c r="A19" s="149"/>
      <c r="B19" s="149"/>
      <c r="C19" s="149"/>
      <c r="D19" s="149"/>
      <c r="E19" s="149"/>
      <c r="F19" s="149"/>
      <c r="G19" s="149"/>
      <c r="H19" s="149"/>
      <c r="I19" s="149"/>
      <c r="J19" s="149"/>
      <c r="K19" s="149"/>
      <c r="L19" s="149"/>
    </row>
    <row r="20" spans="1:12" s="30" customFormat="1" ht="20.25" customHeight="1" x14ac:dyDescent="0.15">
      <c r="A20" s="157" t="s">
        <v>33</v>
      </c>
      <c r="B20" s="157"/>
      <c r="C20" s="157"/>
      <c r="D20" s="157"/>
      <c r="E20" s="157"/>
      <c r="F20" s="157"/>
      <c r="G20" s="157"/>
      <c r="H20" s="157"/>
      <c r="I20" s="157"/>
      <c r="J20" s="157"/>
      <c r="K20" s="157"/>
      <c r="L20" s="157"/>
    </row>
    <row r="21" spans="1:12" s="30" customFormat="1" ht="9" customHeight="1" x14ac:dyDescent="0.15">
      <c r="A21" s="155" t="s">
        <v>18</v>
      </c>
      <c r="B21" s="155"/>
      <c r="C21" s="155"/>
      <c r="D21" s="155"/>
      <c r="E21" s="155"/>
      <c r="F21" s="155"/>
      <c r="G21" s="155"/>
      <c r="H21" s="155"/>
      <c r="I21" s="155"/>
      <c r="J21" s="155"/>
      <c r="K21" s="155"/>
      <c r="L21" s="155"/>
    </row>
    <row r="22" spans="1:12" s="30" customFormat="1" ht="9" customHeight="1" x14ac:dyDescent="0.15">
      <c r="A22" s="155" t="s">
        <v>19</v>
      </c>
      <c r="B22" s="155"/>
      <c r="C22" s="155"/>
      <c r="D22" s="155"/>
      <c r="E22" s="155"/>
      <c r="F22" s="155"/>
      <c r="G22" s="155"/>
      <c r="H22" s="155"/>
      <c r="I22" s="155"/>
      <c r="J22" s="155"/>
      <c r="K22" s="155"/>
      <c r="L22" s="155"/>
    </row>
    <row r="23" spans="1:12" s="30" customFormat="1" ht="9" customHeight="1" x14ac:dyDescent="0.15">
      <c r="A23" s="155" t="s">
        <v>20</v>
      </c>
      <c r="B23" s="155"/>
      <c r="C23" s="155"/>
      <c r="D23" s="155"/>
      <c r="E23" s="155"/>
      <c r="F23" s="155"/>
      <c r="G23" s="155"/>
      <c r="H23" s="155"/>
      <c r="I23" s="155"/>
      <c r="J23" s="155"/>
      <c r="K23" s="155"/>
      <c r="L23" s="155"/>
    </row>
    <row r="24" spans="1:12" s="30" customFormat="1" ht="9" customHeight="1" x14ac:dyDescent="0.15">
      <c r="A24" s="155" t="s">
        <v>21</v>
      </c>
      <c r="B24" s="155"/>
      <c r="C24" s="155"/>
      <c r="D24" s="155"/>
      <c r="E24" s="155"/>
      <c r="F24" s="155"/>
      <c r="G24" s="155"/>
      <c r="H24" s="155"/>
      <c r="I24" s="155"/>
      <c r="J24" s="155"/>
      <c r="K24" s="155"/>
      <c r="L24" s="155"/>
    </row>
    <row r="25" spans="1:12" s="31" customFormat="1" ht="5.25" customHeight="1" x14ac:dyDescent="0.15">
      <c r="A25" s="153"/>
      <c r="B25" s="153"/>
      <c r="C25" s="153"/>
      <c r="D25" s="153"/>
      <c r="E25" s="153"/>
      <c r="F25" s="153"/>
      <c r="G25" s="153"/>
      <c r="H25" s="153"/>
      <c r="I25" s="153"/>
      <c r="J25" s="153"/>
      <c r="K25" s="153"/>
      <c r="L25" s="153"/>
    </row>
    <row r="26" spans="1:12" s="33" customFormat="1" ht="9" customHeight="1" x14ac:dyDescent="0.15">
      <c r="A26" s="156" t="s">
        <v>22</v>
      </c>
      <c r="B26" s="156"/>
      <c r="C26" s="156"/>
      <c r="D26" s="156"/>
      <c r="E26" s="156"/>
      <c r="F26" s="156"/>
      <c r="G26" s="156"/>
      <c r="H26" s="156"/>
      <c r="I26" s="156"/>
      <c r="J26" s="156"/>
      <c r="K26" s="156"/>
      <c r="L26" s="156"/>
    </row>
    <row r="27" spans="1:12" s="31" customFormat="1" ht="5.25" customHeight="1" x14ac:dyDescent="0.15">
      <c r="A27" s="153"/>
      <c r="B27" s="153"/>
      <c r="C27" s="153"/>
      <c r="D27" s="153"/>
      <c r="E27" s="153"/>
      <c r="F27" s="153"/>
      <c r="G27" s="153"/>
      <c r="H27" s="153"/>
      <c r="I27" s="153"/>
      <c r="J27" s="153"/>
      <c r="K27" s="153"/>
      <c r="L27" s="153"/>
    </row>
    <row r="28" spans="1:12" s="34" customFormat="1" ht="11.25" customHeight="1" x14ac:dyDescent="0.2">
      <c r="A28" s="154" t="s">
        <v>34</v>
      </c>
      <c r="B28" s="154"/>
      <c r="C28" s="154"/>
      <c r="D28" s="154"/>
      <c r="E28" s="154"/>
      <c r="F28" s="154"/>
      <c r="G28" s="154"/>
      <c r="H28" s="154"/>
      <c r="I28" s="154"/>
      <c r="J28" s="154"/>
      <c r="K28" s="154"/>
      <c r="L28" s="154"/>
    </row>
    <row r="29" spans="1:12" s="34" customFormat="1" ht="11.25" customHeight="1" x14ac:dyDescent="0.2">
      <c r="A29" s="154" t="s">
        <v>60</v>
      </c>
      <c r="B29" s="154"/>
      <c r="C29" s="154"/>
      <c r="D29" s="154"/>
      <c r="E29" s="154"/>
      <c r="F29" s="154"/>
      <c r="G29" s="154"/>
      <c r="H29" s="154"/>
      <c r="I29" s="154"/>
      <c r="J29" s="154"/>
      <c r="K29" s="154"/>
      <c r="L29" s="154"/>
    </row>
  </sheetData>
  <mergeCells count="27">
    <mergeCell ref="A28:L28"/>
    <mergeCell ref="A15:B15"/>
    <mergeCell ref="A16:B16"/>
    <mergeCell ref="A29:L29"/>
    <mergeCell ref="A23:L23"/>
    <mergeCell ref="A24:L24"/>
    <mergeCell ref="A25:L25"/>
    <mergeCell ref="A26:L26"/>
    <mergeCell ref="A21:L21"/>
    <mergeCell ref="A22:L22"/>
    <mergeCell ref="A27:L27"/>
    <mergeCell ref="A19:L19"/>
    <mergeCell ref="A20:L20"/>
    <mergeCell ref="A13:L13"/>
    <mergeCell ref="A14:B14"/>
    <mergeCell ref="A5:B5"/>
    <mergeCell ref="A6:B6"/>
    <mergeCell ref="A7:B7"/>
    <mergeCell ref="A8:B8"/>
    <mergeCell ref="A9:L9"/>
    <mergeCell ref="A10:B10"/>
    <mergeCell ref="A11:B11"/>
    <mergeCell ref="A1:L1"/>
    <mergeCell ref="A2:L2"/>
    <mergeCell ref="A3:L3"/>
    <mergeCell ref="A4:L4"/>
    <mergeCell ref="A12:B12"/>
  </mergeCells>
  <phoneticPr fontId="0" type="noConversion"/>
  <pageMargins left="0" right="0" top="0" bottom="0" header="0" footer="0"/>
  <pageSetup paperSize="9" scale="95" orientation="landscape"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defaultRowHeight="12.75" x14ac:dyDescent="0.2"/>
  <cols>
    <col min="1" max="1" width="2.7109375" style="2" customWidth="1"/>
    <col min="2" max="2" width="23.5703125" style="2" customWidth="1"/>
    <col min="3" max="12" width="12.140625" style="3" customWidth="1"/>
    <col min="13" max="16384" width="9.140625" style="1"/>
  </cols>
  <sheetData>
    <row r="1" spans="1:12" s="4" customFormat="1" ht="15" customHeight="1" x14ac:dyDescent="0.25">
      <c r="A1" s="142"/>
      <c r="B1" s="142"/>
      <c r="C1" s="142"/>
      <c r="D1" s="142"/>
      <c r="E1" s="142"/>
      <c r="F1" s="142"/>
      <c r="G1" s="142"/>
      <c r="H1" s="142"/>
      <c r="I1" s="142"/>
      <c r="J1" s="142"/>
      <c r="K1" s="142"/>
      <c r="L1" s="142"/>
    </row>
    <row r="2" spans="1:12" s="5" customFormat="1" x14ac:dyDescent="0.2">
      <c r="A2" s="143" t="s">
        <v>35</v>
      </c>
      <c r="B2" s="143"/>
      <c r="C2" s="143"/>
      <c r="D2" s="143"/>
      <c r="E2" s="143"/>
      <c r="F2" s="143"/>
      <c r="G2" s="143"/>
      <c r="H2" s="143"/>
      <c r="I2" s="143"/>
      <c r="J2" s="143"/>
      <c r="K2" s="143"/>
      <c r="L2" s="143"/>
    </row>
    <row r="3" spans="1:12" s="5" customFormat="1" x14ac:dyDescent="0.2">
      <c r="A3" s="143"/>
      <c r="B3" s="143"/>
      <c r="C3" s="143"/>
      <c r="D3" s="143"/>
      <c r="E3" s="143"/>
      <c r="F3" s="143"/>
      <c r="G3" s="143"/>
      <c r="H3" s="143"/>
      <c r="I3" s="143"/>
      <c r="J3" s="143"/>
      <c r="K3" s="143"/>
      <c r="L3" s="143"/>
    </row>
    <row r="4" spans="1:12" s="6" customFormat="1" ht="14.25" customHeight="1" x14ac:dyDescent="0.2">
      <c r="A4" s="144"/>
      <c r="B4" s="144"/>
      <c r="C4" s="144"/>
      <c r="D4" s="144"/>
      <c r="E4" s="144"/>
      <c r="F4" s="144"/>
      <c r="G4" s="144"/>
      <c r="H4" s="144"/>
      <c r="I4" s="144"/>
      <c r="J4" s="144"/>
      <c r="K4" s="144"/>
      <c r="L4" s="144"/>
    </row>
    <row r="5" spans="1:12" s="8" customFormat="1" ht="12" customHeight="1" x14ac:dyDescent="0.2">
      <c r="A5" s="145"/>
      <c r="B5" s="145"/>
      <c r="C5" s="9" t="s">
        <v>1</v>
      </c>
      <c r="D5" s="10" t="s">
        <v>2</v>
      </c>
      <c r="E5" s="10" t="s">
        <v>3</v>
      </c>
      <c r="F5" s="10" t="s">
        <v>3</v>
      </c>
      <c r="G5" s="10" t="s">
        <v>3</v>
      </c>
      <c r="H5" s="10" t="s">
        <v>3</v>
      </c>
      <c r="I5" s="10" t="s">
        <v>4</v>
      </c>
      <c r="J5" s="10" t="s">
        <v>5</v>
      </c>
      <c r="K5" s="10" t="s">
        <v>5</v>
      </c>
      <c r="L5" s="9" t="s">
        <v>2</v>
      </c>
    </row>
    <row r="6" spans="1:12" s="8" customFormat="1" ht="12" customHeight="1" x14ac:dyDescent="0.2">
      <c r="A6" s="146"/>
      <c r="B6" s="146"/>
      <c r="C6" s="11"/>
      <c r="D6" s="12" t="s">
        <v>24</v>
      </c>
      <c r="E6" s="12" t="s">
        <v>25</v>
      </c>
      <c r="F6" s="12" t="s">
        <v>26</v>
      </c>
      <c r="G6" s="12" t="s">
        <v>27</v>
      </c>
      <c r="H6" s="12" t="s">
        <v>6</v>
      </c>
      <c r="I6" s="12" t="s">
        <v>36</v>
      </c>
      <c r="J6" s="12" t="s">
        <v>56</v>
      </c>
      <c r="K6" s="12" t="s">
        <v>30</v>
      </c>
      <c r="L6" s="11" t="s">
        <v>31</v>
      </c>
    </row>
    <row r="7" spans="1:12" s="8" customFormat="1" ht="12" customHeight="1" x14ac:dyDescent="0.2">
      <c r="A7" s="146"/>
      <c r="B7" s="146"/>
      <c r="C7" s="7"/>
      <c r="D7" s="7"/>
      <c r="E7" s="7"/>
      <c r="F7" s="7"/>
      <c r="G7" s="7"/>
      <c r="H7" s="7" t="s">
        <v>28</v>
      </c>
      <c r="I7" s="7"/>
      <c r="J7" s="7"/>
      <c r="K7" s="7"/>
      <c r="L7" s="7"/>
    </row>
    <row r="8" spans="1:12" s="8" customFormat="1" ht="12" customHeight="1" x14ac:dyDescent="0.2">
      <c r="A8" s="146"/>
      <c r="B8" s="146"/>
      <c r="C8" s="7"/>
      <c r="D8" s="7"/>
      <c r="E8" s="7"/>
      <c r="F8" s="7"/>
      <c r="G8" s="7"/>
      <c r="H8" s="7"/>
      <c r="I8" s="7"/>
      <c r="J8" s="7"/>
      <c r="K8" s="7"/>
      <c r="L8" s="7"/>
    </row>
    <row r="9" spans="1:12" s="8" customFormat="1" ht="12" customHeight="1" x14ac:dyDescent="0.2">
      <c r="A9" s="150"/>
      <c r="B9" s="150"/>
      <c r="C9" s="150"/>
      <c r="D9" s="150"/>
      <c r="E9" s="150"/>
      <c r="F9" s="150"/>
      <c r="G9" s="150"/>
      <c r="H9" s="150"/>
      <c r="I9" s="150"/>
      <c r="J9" s="150"/>
      <c r="K9" s="150"/>
      <c r="L9" s="150"/>
    </row>
    <row r="10" spans="1:12" s="13" customFormat="1" ht="11.25" customHeight="1" x14ac:dyDescent="0.2">
      <c r="A10" s="147" t="s">
        <v>37</v>
      </c>
      <c r="B10" s="147"/>
      <c r="C10" s="14">
        <v>133.22</v>
      </c>
      <c r="D10" s="14">
        <v>14.85</v>
      </c>
      <c r="E10" s="14">
        <v>1.37</v>
      </c>
      <c r="F10" s="14">
        <v>1.33</v>
      </c>
      <c r="G10" s="14">
        <v>3.5</v>
      </c>
      <c r="H10" s="14">
        <v>38.14</v>
      </c>
      <c r="I10" s="14">
        <v>38.46</v>
      </c>
      <c r="J10" s="14">
        <v>11.98</v>
      </c>
      <c r="K10" s="14">
        <v>10.9</v>
      </c>
      <c r="L10" s="14">
        <v>12.69</v>
      </c>
    </row>
    <row r="11" spans="1:12" s="15" customFormat="1" ht="11.25" customHeight="1" x14ac:dyDescent="0.2">
      <c r="A11" s="148" t="s">
        <v>9</v>
      </c>
      <c r="B11" s="148"/>
      <c r="C11" s="17">
        <v>106.09</v>
      </c>
      <c r="D11" s="18">
        <v>11.21</v>
      </c>
      <c r="E11" s="19">
        <v>0.76</v>
      </c>
      <c r="F11" s="19">
        <v>0.24</v>
      </c>
      <c r="G11" s="19">
        <v>2.85</v>
      </c>
      <c r="H11" s="19">
        <v>35.299999999999997</v>
      </c>
      <c r="I11" s="19">
        <v>31.24</v>
      </c>
      <c r="J11" s="19">
        <v>8.27</v>
      </c>
      <c r="K11" s="19">
        <v>9</v>
      </c>
      <c r="L11" s="19">
        <v>7.22</v>
      </c>
    </row>
    <row r="12" spans="1:12" s="15" customFormat="1" ht="11.25" customHeight="1" x14ac:dyDescent="0.2">
      <c r="A12" s="158" t="s">
        <v>10</v>
      </c>
      <c r="B12" s="158"/>
      <c r="C12" s="21">
        <v>27.13</v>
      </c>
      <c r="D12" s="22">
        <v>3.64</v>
      </c>
      <c r="E12" s="23">
        <v>0.61</v>
      </c>
      <c r="F12" s="23">
        <v>1.0900000000000001</v>
      </c>
      <c r="G12" s="23">
        <v>0.65</v>
      </c>
      <c r="H12" s="23">
        <v>2.84</v>
      </c>
      <c r="I12" s="23">
        <v>7.22</v>
      </c>
      <c r="J12" s="23">
        <v>3.71</v>
      </c>
      <c r="K12" s="23">
        <v>1.9</v>
      </c>
      <c r="L12" s="23">
        <v>5.47</v>
      </c>
    </row>
    <row r="13" spans="1:12" s="13" customFormat="1" ht="11.25" customHeight="1" x14ac:dyDescent="0.2">
      <c r="A13" s="147" t="s">
        <v>11</v>
      </c>
      <c r="B13" s="147"/>
      <c r="C13" s="147"/>
      <c r="D13" s="147"/>
      <c r="E13" s="147"/>
      <c r="F13" s="147"/>
      <c r="G13" s="147"/>
      <c r="H13" s="147"/>
      <c r="I13" s="147"/>
      <c r="J13" s="147"/>
      <c r="K13" s="147"/>
      <c r="L13" s="147"/>
    </row>
    <row r="14" spans="1:12" s="13" customFormat="1" ht="11.25" customHeight="1" x14ac:dyDescent="0.2">
      <c r="A14" s="148" t="s">
        <v>12</v>
      </c>
      <c r="B14" s="148"/>
      <c r="C14" s="24">
        <v>20030708</v>
      </c>
      <c r="D14" s="25">
        <v>2087195</v>
      </c>
      <c r="E14" s="25">
        <v>227716</v>
      </c>
      <c r="F14" s="25">
        <v>415721</v>
      </c>
      <c r="G14" s="25">
        <v>417482</v>
      </c>
      <c r="H14" s="25">
        <v>6067736</v>
      </c>
      <c r="I14" s="25">
        <v>5430109</v>
      </c>
      <c r="J14" s="25">
        <v>2323143</v>
      </c>
      <c r="K14" s="25">
        <v>1521167</v>
      </c>
      <c r="L14" s="25">
        <v>1540439</v>
      </c>
    </row>
    <row r="15" spans="1:12" s="13" customFormat="1" ht="11.25" customHeight="1" x14ac:dyDescent="0.2">
      <c r="A15" s="148" t="s">
        <v>13</v>
      </c>
      <c r="B15" s="148"/>
      <c r="C15" s="24">
        <v>12186611</v>
      </c>
      <c r="D15" s="25">
        <v>1168659</v>
      </c>
      <c r="E15" s="25">
        <v>310370</v>
      </c>
      <c r="F15" s="25">
        <v>559303</v>
      </c>
      <c r="G15" s="25">
        <v>279717</v>
      </c>
      <c r="H15" s="25">
        <v>5167001</v>
      </c>
      <c r="I15" s="25">
        <v>2214726</v>
      </c>
      <c r="J15" s="25">
        <v>1635703</v>
      </c>
      <c r="K15" s="25">
        <v>364354</v>
      </c>
      <c r="L15" s="25">
        <v>486778</v>
      </c>
    </row>
    <row r="16" spans="1:12" s="13" customFormat="1" ht="11.25" customHeight="1" x14ac:dyDescent="0.2">
      <c r="A16" s="148" t="s">
        <v>14</v>
      </c>
      <c r="B16" s="148"/>
      <c r="C16" s="24">
        <v>7734965</v>
      </c>
      <c r="D16" s="25">
        <v>935659</v>
      </c>
      <c r="E16" s="25">
        <v>0</v>
      </c>
      <c r="F16" s="25">
        <v>0</v>
      </c>
      <c r="G16" s="25">
        <v>114700</v>
      </c>
      <c r="H16" s="25">
        <v>939500</v>
      </c>
      <c r="I16" s="25">
        <v>3074053</v>
      </c>
      <c r="J16" s="25">
        <v>536900</v>
      </c>
      <c r="K16" s="25">
        <v>1085600</v>
      </c>
      <c r="L16" s="25">
        <v>1048553</v>
      </c>
    </row>
    <row r="17" spans="1:12" s="15" customFormat="1" ht="11.25" customHeight="1" x14ac:dyDescent="0.2">
      <c r="A17" s="20"/>
      <c r="B17" s="16" t="s">
        <v>15</v>
      </c>
      <c r="C17" s="24">
        <v>6187972</v>
      </c>
      <c r="D17" s="25">
        <v>748527.2</v>
      </c>
      <c r="E17" s="25">
        <v>0</v>
      </c>
      <c r="F17" s="25">
        <v>0</v>
      </c>
      <c r="G17" s="25">
        <v>91760</v>
      </c>
      <c r="H17" s="25">
        <v>751600</v>
      </c>
      <c r="I17" s="25">
        <v>2459242.4</v>
      </c>
      <c r="J17" s="25">
        <v>429520</v>
      </c>
      <c r="K17" s="25">
        <v>868480</v>
      </c>
      <c r="L17" s="25">
        <v>838842.4</v>
      </c>
    </row>
    <row r="18" spans="1:12" s="15" customFormat="1" ht="11.25" customHeight="1" x14ac:dyDescent="0.2">
      <c r="A18" s="20"/>
      <c r="B18" s="20" t="s">
        <v>16</v>
      </c>
      <c r="C18" s="26">
        <v>1546993</v>
      </c>
      <c r="D18" s="27">
        <v>187131.8</v>
      </c>
      <c r="E18" s="27">
        <v>0</v>
      </c>
      <c r="F18" s="27">
        <v>0</v>
      </c>
      <c r="G18" s="27">
        <v>22940</v>
      </c>
      <c r="H18" s="27">
        <v>187900</v>
      </c>
      <c r="I18" s="27">
        <v>614810.6</v>
      </c>
      <c r="J18" s="27">
        <v>107380</v>
      </c>
      <c r="K18" s="27">
        <v>217120</v>
      </c>
      <c r="L18" s="27">
        <v>209710.6</v>
      </c>
    </row>
    <row r="19" spans="1:12" s="28" customFormat="1" ht="5.25" customHeight="1" x14ac:dyDescent="0.15">
      <c r="A19" s="149"/>
      <c r="B19" s="149"/>
      <c r="C19" s="149"/>
      <c r="D19" s="149"/>
      <c r="E19" s="149"/>
      <c r="F19" s="149"/>
      <c r="G19" s="149"/>
      <c r="H19" s="149"/>
      <c r="I19" s="149"/>
      <c r="J19" s="149"/>
      <c r="K19" s="149"/>
      <c r="L19" s="149"/>
    </row>
    <row r="20" spans="1:12" s="30" customFormat="1" ht="19.5" customHeight="1" x14ac:dyDescent="0.15">
      <c r="A20" s="157" t="s">
        <v>38</v>
      </c>
      <c r="B20" s="157"/>
      <c r="C20" s="157"/>
      <c r="D20" s="157"/>
      <c r="E20" s="157"/>
      <c r="F20" s="157"/>
      <c r="G20" s="157"/>
      <c r="H20" s="157"/>
      <c r="I20" s="157"/>
      <c r="J20" s="157"/>
      <c r="K20" s="157"/>
      <c r="L20" s="157"/>
    </row>
    <row r="21" spans="1:12" s="30" customFormat="1" ht="9" customHeight="1" x14ac:dyDescent="0.15">
      <c r="A21" s="155" t="s">
        <v>18</v>
      </c>
      <c r="B21" s="155"/>
      <c r="C21" s="155"/>
      <c r="D21" s="155"/>
      <c r="E21" s="155"/>
      <c r="F21" s="155"/>
      <c r="G21" s="155"/>
      <c r="H21" s="155"/>
      <c r="I21" s="155"/>
      <c r="J21" s="155"/>
      <c r="K21" s="155"/>
      <c r="L21" s="155"/>
    </row>
    <row r="22" spans="1:12" s="30" customFormat="1" ht="9" customHeight="1" x14ac:dyDescent="0.15">
      <c r="A22" s="155" t="s">
        <v>19</v>
      </c>
      <c r="B22" s="155"/>
      <c r="C22" s="155"/>
      <c r="D22" s="155"/>
      <c r="E22" s="155"/>
      <c r="F22" s="155"/>
      <c r="G22" s="155"/>
      <c r="H22" s="155"/>
      <c r="I22" s="155"/>
      <c r="J22" s="155"/>
      <c r="K22" s="155"/>
      <c r="L22" s="155"/>
    </row>
    <row r="23" spans="1:12" s="30" customFormat="1" ht="9" customHeight="1" x14ac:dyDescent="0.15">
      <c r="A23" s="155" t="s">
        <v>39</v>
      </c>
      <c r="B23" s="155"/>
      <c r="C23" s="155"/>
      <c r="D23" s="155"/>
      <c r="E23" s="155"/>
      <c r="F23" s="155"/>
      <c r="G23" s="155"/>
      <c r="H23" s="155"/>
      <c r="I23" s="155"/>
      <c r="J23" s="155"/>
      <c r="K23" s="155"/>
      <c r="L23" s="155"/>
    </row>
    <row r="24" spans="1:12" s="30" customFormat="1" ht="9" customHeight="1" x14ac:dyDescent="0.15">
      <c r="A24" s="155" t="s">
        <v>40</v>
      </c>
      <c r="B24" s="155"/>
      <c r="C24" s="155"/>
      <c r="D24" s="155"/>
      <c r="E24" s="155"/>
      <c r="F24" s="155"/>
      <c r="G24" s="155"/>
      <c r="H24" s="155"/>
      <c r="I24" s="155"/>
      <c r="J24" s="155"/>
      <c r="K24" s="155"/>
      <c r="L24" s="155"/>
    </row>
    <row r="25" spans="1:12" s="30" customFormat="1" ht="9" customHeight="1" x14ac:dyDescent="0.15">
      <c r="A25" s="155" t="s">
        <v>41</v>
      </c>
      <c r="B25" s="155"/>
      <c r="C25" s="155"/>
      <c r="D25" s="155"/>
      <c r="E25" s="155"/>
      <c r="F25" s="155"/>
      <c r="G25" s="155"/>
      <c r="H25" s="155"/>
      <c r="I25" s="155"/>
      <c r="J25" s="155"/>
      <c r="K25" s="155"/>
      <c r="L25" s="155"/>
    </row>
    <row r="26" spans="1:12" s="31" customFormat="1" ht="5.25" customHeight="1" x14ac:dyDescent="0.15">
      <c r="A26" s="153"/>
      <c r="B26" s="153"/>
      <c r="C26" s="153"/>
      <c r="D26" s="153"/>
      <c r="E26" s="153"/>
      <c r="F26" s="153"/>
      <c r="G26" s="153"/>
      <c r="H26" s="153"/>
      <c r="I26" s="153"/>
      <c r="J26" s="153"/>
      <c r="K26" s="153"/>
      <c r="L26" s="153"/>
    </row>
    <row r="27" spans="1:12" s="33" customFormat="1" ht="9" customHeight="1" x14ac:dyDescent="0.15">
      <c r="A27" s="156" t="s">
        <v>22</v>
      </c>
      <c r="B27" s="156"/>
      <c r="C27" s="156"/>
      <c r="D27" s="156"/>
      <c r="E27" s="156"/>
      <c r="F27" s="156"/>
      <c r="G27" s="156"/>
      <c r="H27" s="156"/>
      <c r="I27" s="156"/>
      <c r="J27" s="156"/>
      <c r="K27" s="156"/>
      <c r="L27" s="156"/>
    </row>
    <row r="28" spans="1:12" s="31" customFormat="1" ht="5.25" customHeight="1" x14ac:dyDescent="0.15">
      <c r="A28" s="153"/>
      <c r="B28" s="153"/>
      <c r="C28" s="153"/>
      <c r="D28" s="153"/>
      <c r="E28" s="153"/>
      <c r="F28" s="153"/>
      <c r="G28" s="153"/>
      <c r="H28" s="153"/>
      <c r="I28" s="153"/>
      <c r="J28" s="153"/>
      <c r="K28" s="153"/>
      <c r="L28" s="153"/>
    </row>
    <row r="29" spans="1:12" s="34" customFormat="1" ht="11.25" customHeight="1" x14ac:dyDescent="0.2">
      <c r="A29" s="154" t="s">
        <v>42</v>
      </c>
      <c r="B29" s="154"/>
      <c r="C29" s="154"/>
      <c r="D29" s="154"/>
      <c r="E29" s="154"/>
      <c r="F29" s="154"/>
      <c r="G29" s="154"/>
      <c r="H29" s="154"/>
      <c r="I29" s="154"/>
      <c r="J29" s="154"/>
      <c r="K29" s="154"/>
      <c r="L29" s="154"/>
    </row>
    <row r="30" spans="1:12" s="34" customFormat="1" ht="11.25" customHeight="1" x14ac:dyDescent="0.2">
      <c r="A30" s="154" t="s">
        <v>60</v>
      </c>
      <c r="B30" s="154"/>
      <c r="C30" s="154"/>
      <c r="D30" s="154"/>
      <c r="E30" s="154"/>
      <c r="F30" s="154"/>
      <c r="G30" s="154"/>
      <c r="H30" s="154"/>
      <c r="I30" s="154"/>
      <c r="J30" s="154"/>
      <c r="K30" s="154"/>
      <c r="L30" s="154"/>
    </row>
  </sheetData>
  <mergeCells count="28">
    <mergeCell ref="A12:B12"/>
    <mergeCell ref="A13:L13"/>
    <mergeCell ref="A30:L30"/>
    <mergeCell ref="A1:L1"/>
    <mergeCell ref="A2:L2"/>
    <mergeCell ref="A3:L3"/>
    <mergeCell ref="A4:L4"/>
    <mergeCell ref="A5:B5"/>
    <mergeCell ref="A20:L20"/>
    <mergeCell ref="A21:L21"/>
    <mergeCell ref="A6:B6"/>
    <mergeCell ref="A7:B7"/>
    <mergeCell ref="A8:B8"/>
    <mergeCell ref="A9:L9"/>
    <mergeCell ref="A10:B10"/>
    <mergeCell ref="A11:B11"/>
    <mergeCell ref="A22:L22"/>
    <mergeCell ref="A27:L27"/>
    <mergeCell ref="A14:B14"/>
    <mergeCell ref="A15:B15"/>
    <mergeCell ref="A16:B16"/>
    <mergeCell ref="A19:L19"/>
    <mergeCell ref="A28:L28"/>
    <mergeCell ref="A29:L29"/>
    <mergeCell ref="A23:L23"/>
    <mergeCell ref="A24:L24"/>
    <mergeCell ref="A25:L25"/>
    <mergeCell ref="A26:L26"/>
  </mergeCells>
  <phoneticPr fontId="0" type="noConversion"/>
  <pageMargins left="0" right="0" top="0" bottom="0" header="0" footer="0"/>
  <pageSetup paperSize="9" scale="95" orientation="landscape"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defaultRowHeight="12.75" x14ac:dyDescent="0.2"/>
  <cols>
    <col min="1" max="1" width="2.7109375" style="2" customWidth="1"/>
    <col min="2" max="2" width="23.5703125" style="2" customWidth="1"/>
    <col min="3" max="12" width="12.140625" style="3" customWidth="1"/>
    <col min="13" max="16384" width="9.140625" style="1"/>
  </cols>
  <sheetData>
    <row r="1" spans="1:12" s="4" customFormat="1" ht="15" customHeight="1" x14ac:dyDescent="0.25">
      <c r="A1" s="142"/>
      <c r="B1" s="142"/>
      <c r="C1" s="142"/>
      <c r="D1" s="142"/>
      <c r="E1" s="142"/>
      <c r="F1" s="142"/>
      <c r="G1" s="142"/>
      <c r="H1" s="142"/>
      <c r="I1" s="142"/>
      <c r="J1" s="142"/>
      <c r="K1" s="142"/>
      <c r="L1" s="142"/>
    </row>
    <row r="2" spans="1:12" s="5" customFormat="1" x14ac:dyDescent="0.2">
      <c r="A2" s="143" t="s">
        <v>43</v>
      </c>
      <c r="B2" s="143"/>
      <c r="C2" s="143"/>
      <c r="D2" s="143"/>
      <c r="E2" s="143"/>
      <c r="F2" s="143"/>
      <c r="G2" s="143"/>
      <c r="H2" s="143"/>
      <c r="I2" s="143"/>
      <c r="J2" s="143"/>
      <c r="K2" s="143"/>
      <c r="L2" s="143"/>
    </row>
    <row r="3" spans="1:12" s="5" customFormat="1" x14ac:dyDescent="0.2">
      <c r="A3" s="143"/>
      <c r="B3" s="143"/>
      <c r="C3" s="143"/>
      <c r="D3" s="143"/>
      <c r="E3" s="143"/>
      <c r="F3" s="143"/>
      <c r="G3" s="143"/>
      <c r="H3" s="143"/>
      <c r="I3" s="143"/>
      <c r="J3" s="143"/>
      <c r="K3" s="143"/>
      <c r="L3" s="143"/>
    </row>
    <row r="4" spans="1:12" s="6" customFormat="1" ht="14.25" customHeight="1" x14ac:dyDescent="0.2">
      <c r="A4" s="144"/>
      <c r="B4" s="144"/>
      <c r="C4" s="144"/>
      <c r="D4" s="144"/>
      <c r="E4" s="144"/>
      <c r="F4" s="144"/>
      <c r="G4" s="144"/>
      <c r="H4" s="144"/>
      <c r="I4" s="144"/>
      <c r="J4" s="144"/>
      <c r="K4" s="144"/>
      <c r="L4" s="144"/>
    </row>
    <row r="5" spans="1:12" s="8" customFormat="1" ht="12" customHeight="1" x14ac:dyDescent="0.2">
      <c r="A5" s="145"/>
      <c r="B5" s="145"/>
      <c r="C5" s="9" t="s">
        <v>1</v>
      </c>
      <c r="D5" s="10" t="s">
        <v>2</v>
      </c>
      <c r="E5" s="10" t="s">
        <v>3</v>
      </c>
      <c r="F5" s="10" t="s">
        <v>3</v>
      </c>
      <c r="G5" s="10" t="s">
        <v>3</v>
      </c>
      <c r="H5" s="10" t="s">
        <v>3</v>
      </c>
      <c r="I5" s="10" t="s">
        <v>4</v>
      </c>
      <c r="J5" s="10" t="s">
        <v>5</v>
      </c>
      <c r="K5" s="10" t="s">
        <v>5</v>
      </c>
      <c r="L5" s="9" t="s">
        <v>2</v>
      </c>
    </row>
    <row r="6" spans="1:12" s="8" customFormat="1" ht="12" customHeight="1" x14ac:dyDescent="0.2">
      <c r="A6" s="146"/>
      <c r="B6" s="146"/>
      <c r="C6" s="11"/>
      <c r="D6" s="12" t="s">
        <v>24</v>
      </c>
      <c r="E6" s="12" t="s">
        <v>25</v>
      </c>
      <c r="F6" s="12" t="s">
        <v>26</v>
      </c>
      <c r="G6" s="12" t="s">
        <v>27</v>
      </c>
      <c r="H6" s="12" t="s">
        <v>6</v>
      </c>
      <c r="I6" s="12" t="s">
        <v>36</v>
      </c>
      <c r="J6" s="12" t="s">
        <v>56</v>
      </c>
      <c r="K6" s="12" t="s">
        <v>30</v>
      </c>
      <c r="L6" s="11" t="s">
        <v>31</v>
      </c>
    </row>
    <row r="7" spans="1:12" s="8" customFormat="1" ht="12" customHeight="1" x14ac:dyDescent="0.2">
      <c r="A7" s="146"/>
      <c r="B7" s="146"/>
      <c r="C7" s="7"/>
      <c r="D7" s="7"/>
      <c r="E7" s="7"/>
      <c r="F7" s="7"/>
      <c r="G7" s="7"/>
      <c r="H7" s="7" t="s">
        <v>28</v>
      </c>
      <c r="I7" s="7"/>
      <c r="J7" s="7"/>
      <c r="K7" s="7"/>
      <c r="L7" s="7"/>
    </row>
    <row r="8" spans="1:12" s="8" customFormat="1" ht="12" customHeight="1" x14ac:dyDescent="0.2">
      <c r="A8" s="146"/>
      <c r="B8" s="146"/>
      <c r="C8" s="7"/>
      <c r="D8" s="7"/>
      <c r="E8" s="7"/>
      <c r="F8" s="7"/>
      <c r="G8" s="7"/>
      <c r="H8" s="7"/>
      <c r="I8" s="7"/>
      <c r="J8" s="7"/>
      <c r="K8" s="7"/>
      <c r="L8" s="7"/>
    </row>
    <row r="9" spans="1:12" s="8" customFormat="1" ht="12" customHeight="1" x14ac:dyDescent="0.2">
      <c r="A9" s="150"/>
      <c r="B9" s="150"/>
      <c r="C9" s="150"/>
      <c r="D9" s="150"/>
      <c r="E9" s="150"/>
      <c r="F9" s="150"/>
      <c r="G9" s="150"/>
      <c r="H9" s="150"/>
      <c r="I9" s="150"/>
      <c r="J9" s="150"/>
      <c r="K9" s="150"/>
      <c r="L9" s="150"/>
    </row>
    <row r="10" spans="1:12" s="13" customFormat="1" ht="11.25" customHeight="1" x14ac:dyDescent="0.2">
      <c r="A10" s="147" t="s">
        <v>37</v>
      </c>
      <c r="B10" s="147"/>
      <c r="C10" s="14">
        <f>SUM(D10:L10)</f>
        <v>131.43</v>
      </c>
      <c r="D10" s="14">
        <v>13.59</v>
      </c>
      <c r="E10" s="14">
        <v>1.37</v>
      </c>
      <c r="F10" s="14">
        <v>1.33</v>
      </c>
      <c r="G10" s="14">
        <v>3.54</v>
      </c>
      <c r="H10" s="14">
        <v>38.19</v>
      </c>
      <c r="I10" s="14">
        <v>37.49</v>
      </c>
      <c r="J10" s="14">
        <v>12.12</v>
      </c>
      <c r="K10" s="14">
        <v>10.76</v>
      </c>
      <c r="L10" s="14">
        <v>13.04</v>
      </c>
    </row>
    <row r="11" spans="1:12" s="15" customFormat="1" ht="11.25" customHeight="1" x14ac:dyDescent="0.2">
      <c r="A11" s="148" t="s">
        <v>9</v>
      </c>
      <c r="B11" s="148"/>
      <c r="C11" s="18">
        <f>SUM(D11:L11)</f>
        <v>105.02000000000001</v>
      </c>
      <c r="D11" s="19">
        <v>10.63</v>
      </c>
      <c r="E11" s="19">
        <v>0.76</v>
      </c>
      <c r="F11" s="19">
        <v>0.24</v>
      </c>
      <c r="G11" s="19">
        <v>2.8</v>
      </c>
      <c r="H11" s="19">
        <v>35.380000000000003</v>
      </c>
      <c r="I11" s="19">
        <v>30.38</v>
      </c>
      <c r="J11" s="19">
        <v>8.3699999999999992</v>
      </c>
      <c r="K11" s="19">
        <v>8.9499999999999993</v>
      </c>
      <c r="L11" s="19">
        <v>7.51</v>
      </c>
    </row>
    <row r="12" spans="1:12" s="15" customFormat="1" ht="11.25" customHeight="1" x14ac:dyDescent="0.2">
      <c r="A12" s="158" t="s">
        <v>10</v>
      </c>
      <c r="B12" s="158"/>
      <c r="C12" s="22">
        <f>SUM(D12:L12)</f>
        <v>26.41</v>
      </c>
      <c r="D12" s="23">
        <v>2.96</v>
      </c>
      <c r="E12" s="23">
        <v>0.61</v>
      </c>
      <c r="F12" s="23">
        <v>1.0900000000000001</v>
      </c>
      <c r="G12" s="23">
        <v>0.74</v>
      </c>
      <c r="H12" s="23">
        <v>2.81</v>
      </c>
      <c r="I12" s="23">
        <v>7.11</v>
      </c>
      <c r="J12" s="23">
        <v>3.75</v>
      </c>
      <c r="K12" s="23">
        <v>1.81</v>
      </c>
      <c r="L12" s="22">
        <v>5.53</v>
      </c>
    </row>
    <row r="13" spans="1:12" s="13" customFormat="1" ht="11.25" customHeight="1" x14ac:dyDescent="0.2">
      <c r="A13" s="147" t="s">
        <v>11</v>
      </c>
      <c r="B13" s="147"/>
      <c r="C13" s="147"/>
      <c r="D13" s="147"/>
      <c r="E13" s="147"/>
      <c r="F13" s="147"/>
      <c r="G13" s="147"/>
      <c r="H13" s="147"/>
      <c r="I13" s="147"/>
      <c r="J13" s="147"/>
      <c r="K13" s="147"/>
      <c r="L13" s="147"/>
    </row>
    <row r="14" spans="1:12" s="13" customFormat="1" ht="11.25" customHeight="1" x14ac:dyDescent="0.2">
      <c r="A14" s="148" t="s">
        <v>12</v>
      </c>
      <c r="B14" s="148"/>
      <c r="C14" s="24">
        <f>SUM(D14:L14)</f>
        <v>19672516</v>
      </c>
      <c r="D14" s="25">
        <v>1908328</v>
      </c>
      <c r="E14" s="25">
        <v>255230</v>
      </c>
      <c r="F14" s="25">
        <v>424089</v>
      </c>
      <c r="G14" s="25">
        <v>448844</v>
      </c>
      <c r="H14" s="25">
        <v>5918707</v>
      </c>
      <c r="I14" s="25">
        <v>5438017</v>
      </c>
      <c r="J14" s="25">
        <v>2384437</v>
      </c>
      <c r="K14" s="25">
        <v>1410510</v>
      </c>
      <c r="L14" s="25">
        <v>1484354</v>
      </c>
    </row>
    <row r="15" spans="1:12" s="13" customFormat="1" ht="11.25" customHeight="1" x14ac:dyDescent="0.2">
      <c r="A15" s="148" t="s">
        <v>13</v>
      </c>
      <c r="B15" s="148"/>
      <c r="C15" s="24">
        <f>SUM(D15:L15)</f>
        <v>11937354</v>
      </c>
      <c r="D15" s="25">
        <v>1013155</v>
      </c>
      <c r="E15" s="25">
        <v>360603</v>
      </c>
      <c r="F15" s="25">
        <v>541480</v>
      </c>
      <c r="G15" s="25">
        <v>291863</v>
      </c>
      <c r="H15" s="25">
        <v>4942482</v>
      </c>
      <c r="I15" s="25">
        <v>2256360</v>
      </c>
      <c r="J15" s="25">
        <v>1699335</v>
      </c>
      <c r="K15" s="25">
        <v>346866</v>
      </c>
      <c r="L15" s="25">
        <v>485210</v>
      </c>
    </row>
    <row r="16" spans="1:12" s="13" customFormat="1" ht="11.25" customHeight="1" x14ac:dyDescent="0.2">
      <c r="A16" s="148" t="s">
        <v>44</v>
      </c>
      <c r="B16" s="148"/>
      <c r="C16" s="24">
        <f>SUM(D16:L16)</f>
        <v>7503697</v>
      </c>
      <c r="D16" s="25">
        <v>774440</v>
      </c>
      <c r="E16" s="25">
        <v>0</v>
      </c>
      <c r="F16" s="25">
        <v>0</v>
      </c>
      <c r="G16" s="25">
        <v>159640</v>
      </c>
      <c r="H16" s="25">
        <v>966849</v>
      </c>
      <c r="I16" s="25">
        <v>3032382</v>
      </c>
      <c r="J16" s="25">
        <v>531645</v>
      </c>
      <c r="K16" s="25">
        <v>1033689</v>
      </c>
      <c r="L16" s="25">
        <v>1005052</v>
      </c>
    </row>
    <row r="17" spans="1:12" s="15" customFormat="1" ht="11.25" customHeight="1" x14ac:dyDescent="0.2">
      <c r="A17" s="20"/>
      <c r="B17" s="16" t="s">
        <v>15</v>
      </c>
      <c r="C17" s="24">
        <f>SUM(D17:L17)</f>
        <v>6002958</v>
      </c>
      <c r="D17" s="25">
        <v>619552</v>
      </c>
      <c r="E17" s="25">
        <v>0</v>
      </c>
      <c r="F17" s="25">
        <v>0</v>
      </c>
      <c r="G17" s="25">
        <v>127712</v>
      </c>
      <c r="H17" s="25">
        <v>773479</v>
      </c>
      <c r="I17" s="25">
        <v>2425906</v>
      </c>
      <c r="J17" s="25">
        <v>425316</v>
      </c>
      <c r="K17" s="25">
        <v>826951</v>
      </c>
      <c r="L17" s="25">
        <v>804042</v>
      </c>
    </row>
    <row r="18" spans="1:12" s="15" customFormat="1" ht="11.25" customHeight="1" x14ac:dyDescent="0.2">
      <c r="A18" s="20"/>
      <c r="B18" s="20" t="s">
        <v>16</v>
      </c>
      <c r="C18" s="26">
        <f>SUM(D18:L18)</f>
        <v>1500739</v>
      </c>
      <c r="D18" s="27">
        <v>154888</v>
      </c>
      <c r="E18" s="27">
        <v>0</v>
      </c>
      <c r="F18" s="27">
        <v>0</v>
      </c>
      <c r="G18" s="27">
        <v>31928</v>
      </c>
      <c r="H18" s="27">
        <v>193370</v>
      </c>
      <c r="I18" s="27">
        <v>606476</v>
      </c>
      <c r="J18" s="27">
        <v>106329</v>
      </c>
      <c r="K18" s="27">
        <v>206738</v>
      </c>
      <c r="L18" s="27">
        <v>201010</v>
      </c>
    </row>
    <row r="19" spans="1:12" s="28" customFormat="1" ht="5.25" customHeight="1" x14ac:dyDescent="0.15">
      <c r="A19" s="149"/>
      <c r="B19" s="149"/>
      <c r="C19" s="149"/>
      <c r="D19" s="149"/>
      <c r="E19" s="149"/>
      <c r="F19" s="149"/>
      <c r="G19" s="149"/>
      <c r="H19" s="149"/>
      <c r="I19" s="149"/>
      <c r="J19" s="149"/>
      <c r="K19" s="149"/>
      <c r="L19" s="149"/>
    </row>
    <row r="20" spans="1:12" s="35" customFormat="1" ht="18.75" customHeight="1" x14ac:dyDescent="0.15">
      <c r="A20" s="157" t="s">
        <v>38</v>
      </c>
      <c r="B20" s="157"/>
      <c r="C20" s="157"/>
      <c r="D20" s="157"/>
      <c r="E20" s="157"/>
      <c r="F20" s="157"/>
      <c r="G20" s="157"/>
      <c r="H20" s="157"/>
      <c r="I20" s="157"/>
      <c r="J20" s="157"/>
      <c r="K20" s="157"/>
      <c r="L20" s="157"/>
    </row>
    <row r="21" spans="1:12" s="30" customFormat="1" ht="9" customHeight="1" x14ac:dyDescent="0.15">
      <c r="A21" s="155" t="s">
        <v>18</v>
      </c>
      <c r="B21" s="155"/>
      <c r="C21" s="155"/>
      <c r="D21" s="155"/>
      <c r="E21" s="155"/>
      <c r="F21" s="155"/>
      <c r="G21" s="155"/>
      <c r="H21" s="155"/>
      <c r="I21" s="155"/>
      <c r="J21" s="155"/>
      <c r="K21" s="155"/>
      <c r="L21" s="155"/>
    </row>
    <row r="22" spans="1:12" s="30" customFormat="1" ht="9" customHeight="1" x14ac:dyDescent="0.15">
      <c r="A22" s="155" t="s">
        <v>19</v>
      </c>
      <c r="B22" s="155"/>
      <c r="C22" s="155"/>
      <c r="D22" s="155"/>
      <c r="E22" s="155"/>
      <c r="F22" s="155"/>
      <c r="G22" s="155"/>
      <c r="H22" s="155"/>
      <c r="I22" s="155"/>
      <c r="J22" s="155"/>
      <c r="K22" s="155"/>
      <c r="L22" s="155"/>
    </row>
    <row r="23" spans="1:12" s="30" customFormat="1" ht="9" customHeight="1" x14ac:dyDescent="0.15">
      <c r="A23" s="155" t="s">
        <v>39</v>
      </c>
      <c r="B23" s="155"/>
      <c r="C23" s="155"/>
      <c r="D23" s="155"/>
      <c r="E23" s="155"/>
      <c r="F23" s="155"/>
      <c r="G23" s="155"/>
      <c r="H23" s="155"/>
      <c r="I23" s="155"/>
      <c r="J23" s="155"/>
      <c r="K23" s="155"/>
      <c r="L23" s="155"/>
    </row>
    <row r="24" spans="1:12" s="30" customFormat="1" ht="9" customHeight="1" x14ac:dyDescent="0.15">
      <c r="A24" s="155" t="s">
        <v>40</v>
      </c>
      <c r="B24" s="155"/>
      <c r="C24" s="155"/>
      <c r="D24" s="155"/>
      <c r="E24" s="155"/>
      <c r="F24" s="155"/>
      <c r="G24" s="155"/>
      <c r="H24" s="155"/>
      <c r="I24" s="155"/>
      <c r="J24" s="155"/>
      <c r="K24" s="155"/>
      <c r="L24" s="155"/>
    </row>
    <row r="25" spans="1:12" s="30" customFormat="1" ht="9" customHeight="1" x14ac:dyDescent="0.15">
      <c r="A25" s="155" t="s">
        <v>45</v>
      </c>
      <c r="B25" s="155"/>
      <c r="C25" s="155"/>
      <c r="D25" s="155"/>
      <c r="E25" s="155"/>
      <c r="F25" s="155"/>
      <c r="G25" s="155"/>
      <c r="H25" s="155"/>
      <c r="I25" s="155"/>
      <c r="J25" s="155"/>
      <c r="K25" s="155"/>
      <c r="L25" s="155"/>
    </row>
    <row r="26" spans="1:12" s="31" customFormat="1" ht="5.25" customHeight="1" x14ac:dyDescent="0.15">
      <c r="A26" s="153"/>
      <c r="B26" s="153"/>
      <c r="C26" s="153"/>
      <c r="D26" s="153"/>
      <c r="E26" s="153"/>
      <c r="F26" s="153"/>
      <c r="G26" s="153"/>
      <c r="H26" s="153"/>
      <c r="I26" s="153"/>
      <c r="J26" s="153"/>
      <c r="K26" s="153"/>
      <c r="L26" s="153"/>
    </row>
    <row r="27" spans="1:12" s="33" customFormat="1" ht="9" customHeight="1" x14ac:dyDescent="0.15">
      <c r="A27" s="156" t="s">
        <v>22</v>
      </c>
      <c r="B27" s="156"/>
      <c r="C27" s="156"/>
      <c r="D27" s="156"/>
      <c r="E27" s="156"/>
      <c r="F27" s="156"/>
      <c r="G27" s="156"/>
      <c r="H27" s="156"/>
      <c r="I27" s="156"/>
      <c r="J27" s="156"/>
      <c r="K27" s="156"/>
      <c r="L27" s="156"/>
    </row>
    <row r="28" spans="1:12" s="31" customFormat="1" ht="5.25" customHeight="1" x14ac:dyDescent="0.15">
      <c r="A28" s="153"/>
      <c r="B28" s="153"/>
      <c r="C28" s="153"/>
      <c r="D28" s="153"/>
      <c r="E28" s="153"/>
      <c r="F28" s="153"/>
      <c r="G28" s="153"/>
      <c r="H28" s="153"/>
      <c r="I28" s="153"/>
      <c r="J28" s="153"/>
      <c r="K28" s="153"/>
      <c r="L28" s="153"/>
    </row>
    <row r="29" spans="1:12" s="34" customFormat="1" ht="11.25" customHeight="1" x14ac:dyDescent="0.2">
      <c r="A29" s="154" t="s">
        <v>46</v>
      </c>
      <c r="B29" s="154"/>
      <c r="C29" s="154"/>
      <c r="D29" s="154"/>
      <c r="E29" s="154"/>
      <c r="F29" s="154"/>
      <c r="G29" s="154"/>
      <c r="H29" s="154"/>
      <c r="I29" s="154"/>
      <c r="J29" s="154"/>
      <c r="K29" s="154"/>
      <c r="L29" s="154"/>
    </row>
    <row r="30" spans="1:12" s="34" customFormat="1" ht="11.25" customHeight="1" x14ac:dyDescent="0.2">
      <c r="A30" s="154" t="s">
        <v>60</v>
      </c>
      <c r="B30" s="154"/>
      <c r="C30" s="154"/>
      <c r="D30" s="154"/>
      <c r="E30" s="154"/>
      <c r="F30" s="154"/>
      <c r="G30" s="154"/>
      <c r="H30" s="154"/>
      <c r="I30" s="154"/>
      <c r="J30" s="154"/>
      <c r="K30" s="154"/>
      <c r="L30" s="154"/>
    </row>
  </sheetData>
  <mergeCells count="28">
    <mergeCell ref="A16:B16"/>
    <mergeCell ref="A19:L19"/>
    <mergeCell ref="A30:L30"/>
    <mergeCell ref="A27:L27"/>
    <mergeCell ref="A28:L28"/>
    <mergeCell ref="A29:L29"/>
    <mergeCell ref="A21:L21"/>
    <mergeCell ref="A22:L22"/>
    <mergeCell ref="A23:L23"/>
    <mergeCell ref="A24:L24"/>
    <mergeCell ref="A25:L25"/>
    <mergeCell ref="A26:L26"/>
    <mergeCell ref="A20:L20"/>
    <mergeCell ref="A6:B6"/>
    <mergeCell ref="A7:B7"/>
    <mergeCell ref="A8:B8"/>
    <mergeCell ref="A9:L9"/>
    <mergeCell ref="A10:B10"/>
    <mergeCell ref="A1:L1"/>
    <mergeCell ref="A2:L2"/>
    <mergeCell ref="A3:L3"/>
    <mergeCell ref="A4:L4"/>
    <mergeCell ref="A5:B5"/>
    <mergeCell ref="A13:L13"/>
    <mergeCell ref="A14:B14"/>
    <mergeCell ref="A15:B15"/>
    <mergeCell ref="A11:B11"/>
    <mergeCell ref="A12:B12"/>
  </mergeCells>
  <phoneticPr fontId="0" type="noConversion"/>
  <pageMargins left="0" right="0" top="0" bottom="0" header="0" footer="0"/>
  <pageSetup paperSize="9" scale="95"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sqref="A1:L1"/>
    </sheetView>
  </sheetViews>
  <sheetFormatPr defaultRowHeight="12.75" x14ac:dyDescent="0.2"/>
  <cols>
    <col min="1" max="1" width="2.7109375" style="2" customWidth="1"/>
    <col min="2" max="2" width="23.5703125" style="2" customWidth="1"/>
    <col min="3" max="12" width="12.140625" style="3" customWidth="1"/>
    <col min="13" max="16384" width="9.140625" style="1"/>
  </cols>
  <sheetData>
    <row r="1" spans="1:12" s="4" customFormat="1" ht="15" customHeight="1" x14ac:dyDescent="0.25">
      <c r="A1" s="142"/>
      <c r="B1" s="142"/>
      <c r="C1" s="142"/>
      <c r="D1" s="142"/>
      <c r="E1" s="142"/>
      <c r="F1" s="142"/>
      <c r="G1" s="142"/>
      <c r="H1" s="142"/>
      <c r="I1" s="142"/>
      <c r="J1" s="142"/>
      <c r="K1" s="142"/>
      <c r="L1" s="142"/>
    </row>
    <row r="2" spans="1:12" s="5" customFormat="1" x14ac:dyDescent="0.2">
      <c r="A2" s="143" t="s">
        <v>47</v>
      </c>
      <c r="B2" s="143"/>
      <c r="C2" s="143"/>
      <c r="D2" s="143"/>
      <c r="E2" s="143"/>
      <c r="F2" s="143"/>
      <c r="G2" s="143"/>
      <c r="H2" s="143"/>
      <c r="I2" s="143"/>
      <c r="J2" s="143"/>
      <c r="K2" s="143"/>
      <c r="L2" s="143"/>
    </row>
    <row r="3" spans="1:12" s="5" customFormat="1" x14ac:dyDescent="0.2">
      <c r="A3" s="143"/>
      <c r="B3" s="143"/>
      <c r="C3" s="143"/>
      <c r="D3" s="143"/>
      <c r="E3" s="143"/>
      <c r="F3" s="143"/>
      <c r="G3" s="143"/>
      <c r="H3" s="143"/>
      <c r="I3" s="143"/>
      <c r="J3" s="143"/>
      <c r="K3" s="143"/>
      <c r="L3" s="143"/>
    </row>
    <row r="4" spans="1:12" s="6" customFormat="1" ht="14.25" customHeight="1" x14ac:dyDescent="0.2">
      <c r="A4" s="144"/>
      <c r="B4" s="144"/>
      <c r="C4" s="144"/>
      <c r="D4" s="144"/>
      <c r="E4" s="144"/>
      <c r="F4" s="144"/>
      <c r="G4" s="144"/>
      <c r="H4" s="144"/>
      <c r="I4" s="144"/>
      <c r="J4" s="144"/>
      <c r="K4" s="144"/>
      <c r="L4" s="144"/>
    </row>
    <row r="5" spans="1:12" s="8" customFormat="1" ht="12" customHeight="1" x14ac:dyDescent="0.2">
      <c r="A5" s="145"/>
      <c r="B5" s="145"/>
      <c r="C5" s="9" t="s">
        <v>1</v>
      </c>
      <c r="D5" s="10" t="s">
        <v>2</v>
      </c>
      <c r="E5" s="10" t="s">
        <v>3</v>
      </c>
      <c r="F5" s="10" t="s">
        <v>3</v>
      </c>
      <c r="G5" s="10" t="s">
        <v>3</v>
      </c>
      <c r="H5" s="10" t="s">
        <v>3</v>
      </c>
      <c r="I5" s="10" t="s">
        <v>4</v>
      </c>
      <c r="J5" s="10" t="s">
        <v>5</v>
      </c>
      <c r="K5" s="10" t="s">
        <v>5</v>
      </c>
      <c r="L5" s="9" t="s">
        <v>2</v>
      </c>
    </row>
    <row r="6" spans="1:12" s="8" customFormat="1" ht="12" customHeight="1" x14ac:dyDescent="0.2">
      <c r="A6" s="146"/>
      <c r="B6" s="146"/>
      <c r="C6" s="11"/>
      <c r="D6" s="12" t="s">
        <v>24</v>
      </c>
      <c r="E6" s="12" t="s">
        <v>25</v>
      </c>
      <c r="F6" s="12" t="s">
        <v>26</v>
      </c>
      <c r="G6" s="12" t="s">
        <v>27</v>
      </c>
      <c r="H6" s="12" t="s">
        <v>6</v>
      </c>
      <c r="I6" s="12" t="s">
        <v>36</v>
      </c>
      <c r="J6" s="12" t="s">
        <v>56</v>
      </c>
      <c r="K6" s="12" t="s">
        <v>30</v>
      </c>
      <c r="L6" s="11" t="s">
        <v>31</v>
      </c>
    </row>
    <row r="7" spans="1:12" s="8" customFormat="1" ht="12" customHeight="1" x14ac:dyDescent="0.2">
      <c r="A7" s="146"/>
      <c r="B7" s="146"/>
      <c r="C7" s="7"/>
      <c r="D7" s="7"/>
      <c r="E7" s="7"/>
      <c r="F7" s="7"/>
      <c r="G7" s="7"/>
      <c r="H7" s="7" t="s">
        <v>28</v>
      </c>
      <c r="I7" s="7"/>
      <c r="J7" s="7"/>
      <c r="K7" s="7"/>
      <c r="L7" s="7"/>
    </row>
    <row r="8" spans="1:12" s="8" customFormat="1" ht="12" customHeight="1" x14ac:dyDescent="0.2">
      <c r="A8" s="146"/>
      <c r="B8" s="146"/>
      <c r="C8" s="7"/>
      <c r="D8" s="7"/>
      <c r="E8" s="7"/>
      <c r="F8" s="7"/>
      <c r="G8" s="7"/>
      <c r="H8" s="7"/>
      <c r="I8" s="7"/>
      <c r="J8" s="7"/>
      <c r="K8" s="7"/>
      <c r="L8" s="7"/>
    </row>
    <row r="9" spans="1:12" s="8" customFormat="1" ht="12" customHeight="1" x14ac:dyDescent="0.2">
      <c r="A9" s="150"/>
      <c r="B9" s="150"/>
      <c r="C9" s="150"/>
      <c r="D9" s="150"/>
      <c r="E9" s="150"/>
      <c r="F9" s="150"/>
      <c r="G9" s="150"/>
      <c r="H9" s="150"/>
      <c r="I9" s="150"/>
      <c r="J9" s="150"/>
      <c r="K9" s="150"/>
      <c r="L9" s="150"/>
    </row>
    <row r="10" spans="1:12" s="13" customFormat="1" ht="11.25" customHeight="1" x14ac:dyDescent="0.2">
      <c r="A10" s="147" t="s">
        <v>37</v>
      </c>
      <c r="B10" s="147"/>
      <c r="C10" s="14">
        <v>126.3</v>
      </c>
      <c r="D10" s="14">
        <f t="shared" ref="D10:L10" si="0">SUM(D11:D12)</f>
        <v>10.61</v>
      </c>
      <c r="E10" s="14">
        <f t="shared" si="0"/>
        <v>1.33</v>
      </c>
      <c r="F10" s="14">
        <f t="shared" si="0"/>
        <v>1.3</v>
      </c>
      <c r="G10" s="14">
        <f t="shared" si="0"/>
        <v>3.5599999999999996</v>
      </c>
      <c r="H10" s="14">
        <f t="shared" si="0"/>
        <v>35.61</v>
      </c>
      <c r="I10" s="14">
        <f t="shared" si="0"/>
        <v>38.799999999999997</v>
      </c>
      <c r="J10" s="14">
        <f t="shared" si="0"/>
        <v>11.6</v>
      </c>
      <c r="K10" s="14">
        <f t="shared" si="0"/>
        <v>9.65</v>
      </c>
      <c r="L10" s="14">
        <f t="shared" si="0"/>
        <v>13.84</v>
      </c>
    </row>
    <row r="11" spans="1:12" s="15" customFormat="1" ht="11.25" customHeight="1" x14ac:dyDescent="0.2">
      <c r="A11" s="148" t="s">
        <v>9</v>
      </c>
      <c r="B11" s="148"/>
      <c r="C11" s="19">
        <v>100.62</v>
      </c>
      <c r="D11" s="19">
        <v>7.8</v>
      </c>
      <c r="E11" s="19">
        <v>0.76</v>
      </c>
      <c r="F11" s="19">
        <v>0.24</v>
      </c>
      <c r="G11" s="19">
        <v>2.8</v>
      </c>
      <c r="H11" s="19">
        <v>32.700000000000003</v>
      </c>
      <c r="I11" s="19">
        <v>31.3</v>
      </c>
      <c r="J11" s="19">
        <v>8.58</v>
      </c>
      <c r="K11" s="19">
        <v>7.9</v>
      </c>
      <c r="L11" s="19">
        <v>8.5399999999999991</v>
      </c>
    </row>
    <row r="12" spans="1:12" s="15" customFormat="1" ht="11.25" customHeight="1" x14ac:dyDescent="0.2">
      <c r="A12" s="158" t="s">
        <v>10</v>
      </c>
      <c r="B12" s="158"/>
      <c r="C12" s="22">
        <v>25.68</v>
      </c>
      <c r="D12" s="23">
        <v>2.81</v>
      </c>
      <c r="E12" s="23">
        <v>0.56999999999999995</v>
      </c>
      <c r="F12" s="23">
        <v>1.06</v>
      </c>
      <c r="G12" s="23">
        <v>0.76</v>
      </c>
      <c r="H12" s="23">
        <v>2.91</v>
      </c>
      <c r="I12" s="23">
        <v>7.5</v>
      </c>
      <c r="J12" s="23">
        <v>3.02</v>
      </c>
      <c r="K12" s="23">
        <v>1.75</v>
      </c>
      <c r="L12" s="23">
        <v>5.3</v>
      </c>
    </row>
    <row r="13" spans="1:12" s="13" customFormat="1" ht="11.25" customHeight="1" x14ac:dyDescent="0.2">
      <c r="A13" s="147" t="s">
        <v>11</v>
      </c>
      <c r="B13" s="147"/>
      <c r="C13" s="147"/>
      <c r="D13" s="147"/>
      <c r="E13" s="147"/>
      <c r="F13" s="147"/>
      <c r="G13" s="147"/>
      <c r="H13" s="147"/>
      <c r="I13" s="147"/>
      <c r="J13" s="147"/>
      <c r="K13" s="147"/>
      <c r="L13" s="147"/>
    </row>
    <row r="14" spans="1:12" s="13" customFormat="1" ht="11.25" customHeight="1" x14ac:dyDescent="0.2">
      <c r="A14" s="148" t="s">
        <v>12</v>
      </c>
      <c r="B14" s="148"/>
      <c r="C14" s="25">
        <v>18716121.370000001</v>
      </c>
      <c r="D14" s="25">
        <v>1817549.8</v>
      </c>
      <c r="E14" s="25">
        <v>228819.3</v>
      </c>
      <c r="F14" s="25">
        <v>430222.25</v>
      </c>
      <c r="G14" s="25">
        <v>394919</v>
      </c>
      <c r="H14" s="25">
        <v>5710692</v>
      </c>
      <c r="I14" s="25">
        <v>5138055.2</v>
      </c>
      <c r="J14" s="25">
        <v>2310467.87</v>
      </c>
      <c r="K14" s="25">
        <v>1223192.5</v>
      </c>
      <c r="L14" s="25">
        <v>1462203.45</v>
      </c>
    </row>
    <row r="15" spans="1:12" s="13" customFormat="1" ht="11.25" customHeight="1" x14ac:dyDescent="0.2">
      <c r="A15" s="148" t="s">
        <v>13</v>
      </c>
      <c r="B15" s="148"/>
      <c r="C15" s="25">
        <v>11040598.369999999</v>
      </c>
      <c r="D15" s="25">
        <v>834652.7</v>
      </c>
      <c r="E15" s="25">
        <v>368279.05</v>
      </c>
      <c r="F15" s="25">
        <v>501238.67</v>
      </c>
      <c r="G15" s="25">
        <v>208115</v>
      </c>
      <c r="H15" s="25">
        <v>4767942</v>
      </c>
      <c r="I15" s="25">
        <v>2078416.85</v>
      </c>
      <c r="J15" s="25">
        <v>1559523.85</v>
      </c>
      <c r="K15" s="25">
        <v>239849.25</v>
      </c>
      <c r="L15" s="25">
        <v>482581</v>
      </c>
    </row>
    <row r="16" spans="1:12" s="13" customFormat="1" ht="11.25" customHeight="1" x14ac:dyDescent="0.2">
      <c r="A16" s="148" t="s">
        <v>44</v>
      </c>
      <c r="B16" s="148"/>
      <c r="C16" s="25">
        <v>7675523.0000000009</v>
      </c>
      <c r="D16" s="25">
        <f t="shared" ref="D16:L16" si="1">D14-D15</f>
        <v>982897.10000000009</v>
      </c>
      <c r="E16" s="25">
        <f t="shared" si="1"/>
        <v>-139459.75</v>
      </c>
      <c r="F16" s="25">
        <f t="shared" si="1"/>
        <v>-71016.419999999984</v>
      </c>
      <c r="G16" s="25">
        <f t="shared" si="1"/>
        <v>186804</v>
      </c>
      <c r="H16" s="25">
        <f t="shared" si="1"/>
        <v>942750</v>
      </c>
      <c r="I16" s="25">
        <f t="shared" si="1"/>
        <v>3059638.35</v>
      </c>
      <c r="J16" s="25">
        <f t="shared" si="1"/>
        <v>750944.02</v>
      </c>
      <c r="K16" s="25">
        <f t="shared" si="1"/>
        <v>983343.25</v>
      </c>
      <c r="L16" s="25">
        <f t="shared" si="1"/>
        <v>979622.45</v>
      </c>
    </row>
    <row r="17" spans="1:12" s="15" customFormat="1" ht="11.25" customHeight="1" x14ac:dyDescent="0.2">
      <c r="A17" s="20"/>
      <c r="B17" s="16" t="s">
        <v>15</v>
      </c>
      <c r="C17" s="25">
        <v>6140418.4000000013</v>
      </c>
      <c r="D17" s="25">
        <f t="shared" ref="D17:L17" si="2">0.8*D16</f>
        <v>786317.68000000017</v>
      </c>
      <c r="E17" s="25">
        <f t="shared" si="2"/>
        <v>-111567.8</v>
      </c>
      <c r="F17" s="25">
        <f t="shared" si="2"/>
        <v>-56813.135999999991</v>
      </c>
      <c r="G17" s="25">
        <f t="shared" si="2"/>
        <v>149443.20000000001</v>
      </c>
      <c r="H17" s="25">
        <f t="shared" si="2"/>
        <v>754200</v>
      </c>
      <c r="I17" s="25">
        <f t="shared" si="2"/>
        <v>2447710.6800000002</v>
      </c>
      <c r="J17" s="25">
        <f t="shared" si="2"/>
        <v>600755.21600000001</v>
      </c>
      <c r="K17" s="25">
        <f t="shared" si="2"/>
        <v>786674.60000000009</v>
      </c>
      <c r="L17" s="25">
        <f t="shared" si="2"/>
        <v>783697.96</v>
      </c>
    </row>
    <row r="18" spans="1:12" s="15" customFormat="1" ht="11.25" customHeight="1" x14ac:dyDescent="0.2">
      <c r="A18" s="20"/>
      <c r="B18" s="20" t="s">
        <v>16</v>
      </c>
      <c r="C18" s="27">
        <v>1535104.6</v>
      </c>
      <c r="D18" s="27">
        <f t="shared" ref="D18:L18" si="3">0.2*D16</f>
        <v>196579.42000000004</v>
      </c>
      <c r="E18" s="27">
        <f t="shared" si="3"/>
        <v>-27891.95</v>
      </c>
      <c r="F18" s="27">
        <f t="shared" si="3"/>
        <v>-14203.283999999998</v>
      </c>
      <c r="G18" s="27">
        <f t="shared" si="3"/>
        <v>37360.800000000003</v>
      </c>
      <c r="H18" s="27">
        <f t="shared" si="3"/>
        <v>188550</v>
      </c>
      <c r="I18" s="27">
        <f t="shared" si="3"/>
        <v>611927.67000000004</v>
      </c>
      <c r="J18" s="27">
        <f t="shared" si="3"/>
        <v>150188.804</v>
      </c>
      <c r="K18" s="27">
        <f t="shared" si="3"/>
        <v>196668.65000000002</v>
      </c>
      <c r="L18" s="27">
        <f t="shared" si="3"/>
        <v>195924.49</v>
      </c>
    </row>
    <row r="19" spans="1:12" s="28" customFormat="1" ht="6" customHeight="1" x14ac:dyDescent="0.15">
      <c r="A19" s="149"/>
      <c r="B19" s="149"/>
      <c r="C19" s="149"/>
      <c r="D19" s="149"/>
      <c r="E19" s="149"/>
      <c r="F19" s="149"/>
      <c r="G19" s="149"/>
      <c r="H19" s="149"/>
      <c r="I19" s="149"/>
      <c r="J19" s="149"/>
      <c r="K19" s="149"/>
      <c r="L19" s="149"/>
    </row>
    <row r="20" spans="1:12" s="30" customFormat="1" ht="9" customHeight="1" x14ac:dyDescent="0.15">
      <c r="A20" s="155" t="s">
        <v>18</v>
      </c>
      <c r="B20" s="155"/>
      <c r="C20" s="155"/>
      <c r="D20" s="155"/>
      <c r="E20" s="155"/>
      <c r="F20" s="155"/>
      <c r="G20" s="155"/>
      <c r="H20" s="155"/>
      <c r="I20" s="155"/>
      <c r="J20" s="155"/>
      <c r="K20" s="155"/>
      <c r="L20" s="155"/>
    </row>
    <row r="21" spans="1:12" s="30" customFormat="1" ht="9" customHeight="1" x14ac:dyDescent="0.15">
      <c r="A21" s="155" t="s">
        <v>19</v>
      </c>
      <c r="B21" s="155"/>
      <c r="C21" s="155"/>
      <c r="D21" s="155"/>
      <c r="E21" s="155"/>
      <c r="F21" s="155"/>
      <c r="G21" s="155"/>
      <c r="H21" s="155"/>
      <c r="I21" s="155"/>
      <c r="J21" s="155"/>
      <c r="K21" s="155"/>
      <c r="L21" s="155"/>
    </row>
    <row r="22" spans="1:12" s="30" customFormat="1" ht="9" customHeight="1" x14ac:dyDescent="0.15">
      <c r="A22" s="155" t="s">
        <v>39</v>
      </c>
      <c r="B22" s="155"/>
      <c r="C22" s="155"/>
      <c r="D22" s="155"/>
      <c r="E22" s="155"/>
      <c r="F22" s="155"/>
      <c r="G22" s="155"/>
      <c r="H22" s="155"/>
      <c r="I22" s="155"/>
      <c r="J22" s="155"/>
      <c r="K22" s="155"/>
      <c r="L22" s="155"/>
    </row>
    <row r="23" spans="1:12" s="30" customFormat="1" ht="9" customHeight="1" x14ac:dyDescent="0.15">
      <c r="A23" s="155" t="s">
        <v>40</v>
      </c>
      <c r="B23" s="155"/>
      <c r="C23" s="155"/>
      <c r="D23" s="155"/>
      <c r="E23" s="155"/>
      <c r="F23" s="155"/>
      <c r="G23" s="155"/>
      <c r="H23" s="155"/>
      <c r="I23" s="155"/>
      <c r="J23" s="155"/>
      <c r="K23" s="155"/>
      <c r="L23" s="155"/>
    </row>
    <row r="24" spans="1:12" s="30" customFormat="1" ht="9" customHeight="1" x14ac:dyDescent="0.15">
      <c r="A24" s="155" t="s">
        <v>45</v>
      </c>
      <c r="B24" s="155"/>
      <c r="C24" s="155"/>
      <c r="D24" s="155"/>
      <c r="E24" s="155"/>
      <c r="F24" s="155"/>
      <c r="G24" s="155"/>
      <c r="H24" s="155"/>
      <c r="I24" s="155"/>
      <c r="J24" s="155"/>
      <c r="K24" s="155"/>
      <c r="L24" s="155"/>
    </row>
    <row r="25" spans="1:12" s="31" customFormat="1" ht="5.25" customHeight="1" x14ac:dyDescent="0.15">
      <c r="A25" s="153"/>
      <c r="B25" s="153"/>
      <c r="C25" s="153"/>
      <c r="D25" s="153"/>
      <c r="E25" s="153"/>
      <c r="F25" s="153"/>
      <c r="G25" s="153"/>
      <c r="H25" s="153"/>
      <c r="I25" s="153"/>
      <c r="J25" s="153"/>
      <c r="K25" s="153"/>
      <c r="L25" s="153"/>
    </row>
    <row r="26" spans="1:12" s="33" customFormat="1" ht="9" customHeight="1" x14ac:dyDescent="0.15">
      <c r="A26" s="156" t="s">
        <v>22</v>
      </c>
      <c r="B26" s="156"/>
      <c r="C26" s="156"/>
      <c r="D26" s="156"/>
      <c r="E26" s="156"/>
      <c r="F26" s="156"/>
      <c r="G26" s="156"/>
      <c r="H26" s="156"/>
      <c r="I26" s="156"/>
      <c r="J26" s="156"/>
      <c r="K26" s="156"/>
      <c r="L26" s="156"/>
    </row>
    <row r="27" spans="1:12" s="31" customFormat="1" ht="5.25" customHeight="1" x14ac:dyDescent="0.15">
      <c r="A27" s="153"/>
      <c r="B27" s="153"/>
      <c r="C27" s="153"/>
      <c r="D27" s="153"/>
      <c r="E27" s="153"/>
      <c r="F27" s="153"/>
      <c r="G27" s="153"/>
      <c r="H27" s="153"/>
      <c r="I27" s="153"/>
      <c r="J27" s="153"/>
      <c r="K27" s="153"/>
      <c r="L27" s="153"/>
    </row>
    <row r="28" spans="1:12" s="34" customFormat="1" ht="11.25" customHeight="1" x14ac:dyDescent="0.2">
      <c r="A28" s="154" t="s">
        <v>48</v>
      </c>
      <c r="B28" s="154"/>
      <c r="C28" s="154"/>
      <c r="D28" s="154"/>
      <c r="E28" s="154"/>
      <c r="F28" s="154"/>
      <c r="G28" s="154"/>
      <c r="H28" s="154"/>
      <c r="I28" s="154"/>
      <c r="J28" s="154"/>
      <c r="K28" s="154"/>
      <c r="L28" s="154"/>
    </row>
    <row r="29" spans="1:12" s="34" customFormat="1" ht="11.25" customHeight="1" x14ac:dyDescent="0.2">
      <c r="A29" s="154" t="s">
        <v>60</v>
      </c>
      <c r="B29" s="154"/>
      <c r="C29" s="154"/>
      <c r="D29" s="154"/>
      <c r="E29" s="154"/>
      <c r="F29" s="154"/>
      <c r="G29" s="154"/>
      <c r="H29" s="154"/>
      <c r="I29" s="154"/>
      <c r="J29" s="154"/>
      <c r="K29" s="154"/>
      <c r="L29" s="154"/>
    </row>
  </sheetData>
  <mergeCells count="27">
    <mergeCell ref="A1:L1"/>
    <mergeCell ref="A2:L2"/>
    <mergeCell ref="A3:L3"/>
    <mergeCell ref="A4:L4"/>
    <mergeCell ref="A9:L9"/>
    <mergeCell ref="A11:B11"/>
    <mergeCell ref="A12:B12"/>
    <mergeCell ref="A5:B5"/>
    <mergeCell ref="A6:B6"/>
    <mergeCell ref="A7:B7"/>
    <mergeCell ref="A8:B8"/>
    <mergeCell ref="A10:B10"/>
    <mergeCell ref="A19:L19"/>
    <mergeCell ref="A20:L20"/>
    <mergeCell ref="A21:L21"/>
    <mergeCell ref="A22:L22"/>
    <mergeCell ref="A13:L13"/>
    <mergeCell ref="A14:B14"/>
    <mergeCell ref="A15:B15"/>
    <mergeCell ref="A16:B16"/>
    <mergeCell ref="A27:L27"/>
    <mergeCell ref="A28:L28"/>
    <mergeCell ref="A29:L29"/>
    <mergeCell ref="A23:L23"/>
    <mergeCell ref="A24:L24"/>
    <mergeCell ref="A25:L25"/>
    <mergeCell ref="A26:L26"/>
  </mergeCells>
  <phoneticPr fontId="0" type="noConversion"/>
  <pageMargins left="0" right="0" top="0" bottom="0" header="0" footer="0"/>
  <pageSetup paperSize="9" scale="95"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defaultRowHeight="12.75" x14ac:dyDescent="0.2"/>
  <cols>
    <col min="1" max="1" width="3.7109375" style="2" customWidth="1"/>
    <col min="2" max="2" width="23.5703125" style="2" customWidth="1"/>
    <col min="3" max="12" width="12.140625" style="3" customWidth="1"/>
    <col min="13" max="16384" width="9.140625" style="1"/>
  </cols>
  <sheetData>
    <row r="1" spans="1:12" s="4" customFormat="1" ht="15" customHeight="1" x14ac:dyDescent="0.25">
      <c r="A1" s="142"/>
      <c r="B1" s="142"/>
      <c r="C1" s="142"/>
      <c r="D1" s="142"/>
      <c r="E1" s="142"/>
      <c r="F1" s="142"/>
      <c r="G1" s="142"/>
      <c r="H1" s="142"/>
      <c r="I1" s="142"/>
      <c r="J1" s="142"/>
      <c r="K1" s="142"/>
      <c r="L1" s="142"/>
    </row>
    <row r="2" spans="1:12" s="5" customFormat="1" x14ac:dyDescent="0.2">
      <c r="A2" s="143" t="s">
        <v>49</v>
      </c>
      <c r="B2" s="143"/>
      <c r="C2" s="143"/>
      <c r="D2" s="143"/>
      <c r="E2" s="143"/>
      <c r="F2" s="143"/>
      <c r="G2" s="143"/>
      <c r="H2" s="143"/>
      <c r="I2" s="143"/>
      <c r="J2" s="143"/>
      <c r="K2" s="143"/>
      <c r="L2" s="143"/>
    </row>
    <row r="3" spans="1:12" s="5" customFormat="1" x14ac:dyDescent="0.2">
      <c r="A3" s="143"/>
      <c r="B3" s="143"/>
      <c r="C3" s="143"/>
      <c r="D3" s="143"/>
      <c r="E3" s="143"/>
      <c r="F3" s="143"/>
      <c r="G3" s="143"/>
      <c r="H3" s="143"/>
      <c r="I3" s="143"/>
      <c r="J3" s="143"/>
      <c r="K3" s="143"/>
      <c r="L3" s="143"/>
    </row>
    <row r="4" spans="1:12" s="6" customFormat="1" ht="14.25" customHeight="1" x14ac:dyDescent="0.2">
      <c r="A4" s="144"/>
      <c r="B4" s="144"/>
      <c r="C4" s="144"/>
      <c r="D4" s="144"/>
      <c r="E4" s="144"/>
      <c r="F4" s="144"/>
      <c r="G4" s="144"/>
      <c r="H4" s="144"/>
      <c r="I4" s="144"/>
      <c r="J4" s="144"/>
      <c r="K4" s="144"/>
      <c r="L4" s="144"/>
    </row>
    <row r="5" spans="1:12" s="8" customFormat="1" ht="12" customHeight="1" x14ac:dyDescent="0.2">
      <c r="A5" s="145"/>
      <c r="B5" s="145"/>
      <c r="C5" s="9" t="s">
        <v>1</v>
      </c>
      <c r="D5" s="10" t="s">
        <v>2</v>
      </c>
      <c r="E5" s="10" t="s">
        <v>3</v>
      </c>
      <c r="F5" s="10" t="s">
        <v>3</v>
      </c>
      <c r="G5" s="10" t="s">
        <v>3</v>
      </c>
      <c r="H5" s="10" t="s">
        <v>3</v>
      </c>
      <c r="I5" s="10" t="s">
        <v>4</v>
      </c>
      <c r="J5" s="10" t="s">
        <v>5</v>
      </c>
      <c r="K5" s="10" t="s">
        <v>5</v>
      </c>
      <c r="L5" s="9" t="s">
        <v>2</v>
      </c>
    </row>
    <row r="6" spans="1:12" s="8" customFormat="1" ht="12" customHeight="1" x14ac:dyDescent="0.2">
      <c r="A6" s="146"/>
      <c r="B6" s="146"/>
      <c r="C6" s="11"/>
      <c r="D6" s="12" t="s">
        <v>24</v>
      </c>
      <c r="E6" s="12" t="s">
        <v>25</v>
      </c>
      <c r="F6" s="12" t="s">
        <v>26</v>
      </c>
      <c r="G6" s="12" t="s">
        <v>27</v>
      </c>
      <c r="H6" s="12" t="s">
        <v>6</v>
      </c>
      <c r="I6" s="12" t="s">
        <v>7</v>
      </c>
      <c r="J6" s="12" t="s">
        <v>57</v>
      </c>
      <c r="K6" s="12" t="s">
        <v>30</v>
      </c>
      <c r="L6" s="11" t="s">
        <v>31</v>
      </c>
    </row>
    <row r="7" spans="1:12" s="8" customFormat="1" ht="12" customHeight="1" x14ac:dyDescent="0.2">
      <c r="A7" s="146"/>
      <c r="B7" s="146"/>
      <c r="C7" s="7"/>
      <c r="D7" s="7"/>
      <c r="E7" s="7"/>
      <c r="F7" s="7"/>
      <c r="G7" s="7"/>
      <c r="H7" s="7" t="s">
        <v>28</v>
      </c>
      <c r="I7" s="7"/>
      <c r="J7" s="7"/>
      <c r="K7" s="7"/>
      <c r="L7" s="7"/>
    </row>
    <row r="8" spans="1:12" s="8" customFormat="1" ht="12" customHeight="1" x14ac:dyDescent="0.2">
      <c r="A8" s="146"/>
      <c r="B8" s="146"/>
      <c r="C8" s="7"/>
      <c r="D8" s="7"/>
      <c r="E8" s="7"/>
      <c r="F8" s="7"/>
      <c r="G8" s="7"/>
      <c r="H8" s="7"/>
      <c r="I8" s="7"/>
      <c r="J8" s="7"/>
      <c r="K8" s="7"/>
      <c r="L8" s="7"/>
    </row>
    <row r="9" spans="1:12" s="8" customFormat="1" ht="12" customHeight="1" x14ac:dyDescent="0.2">
      <c r="A9" s="150"/>
      <c r="B9" s="150"/>
      <c r="C9" s="150"/>
      <c r="D9" s="150"/>
      <c r="E9" s="150"/>
      <c r="F9" s="150"/>
      <c r="G9" s="150"/>
      <c r="H9" s="150"/>
      <c r="I9" s="150"/>
      <c r="J9" s="150"/>
      <c r="K9" s="150"/>
      <c r="L9" s="150"/>
    </row>
    <row r="10" spans="1:12" s="13" customFormat="1" ht="11.25" customHeight="1" x14ac:dyDescent="0.2">
      <c r="A10" s="159" t="s">
        <v>37</v>
      </c>
      <c r="B10" s="159"/>
      <c r="C10" s="159"/>
      <c r="D10" s="159"/>
      <c r="E10" s="159"/>
      <c r="F10" s="159"/>
      <c r="G10" s="159"/>
      <c r="H10" s="159"/>
      <c r="I10" s="159"/>
      <c r="J10" s="159"/>
      <c r="K10" s="159"/>
      <c r="L10" s="159"/>
    </row>
    <row r="11" spans="1:12" s="13" customFormat="1" ht="11.25" customHeight="1" x14ac:dyDescent="0.2">
      <c r="A11" s="147" t="s">
        <v>50</v>
      </c>
      <c r="B11" s="147"/>
      <c r="C11" s="14">
        <f>SUM(C12:C13)</f>
        <v>125.7</v>
      </c>
      <c r="D11" s="14">
        <f t="shared" ref="D11:L11" si="0">SUM(D12:D13)</f>
        <v>11.129999999999999</v>
      </c>
      <c r="E11" s="14">
        <f t="shared" si="0"/>
        <v>1.2000000000000002</v>
      </c>
      <c r="F11" s="14">
        <f t="shared" si="0"/>
        <v>1.27</v>
      </c>
      <c r="G11" s="14">
        <f t="shared" si="0"/>
        <v>3.5999999999999996</v>
      </c>
      <c r="H11" s="14">
        <f t="shared" si="0"/>
        <v>28.13</v>
      </c>
      <c r="I11" s="14">
        <f t="shared" si="0"/>
        <v>42.260000000000005</v>
      </c>
      <c r="J11" s="14">
        <f t="shared" si="0"/>
        <v>11.94</v>
      </c>
      <c r="K11" s="14">
        <f t="shared" si="0"/>
        <v>11.129999999999999</v>
      </c>
      <c r="L11" s="14">
        <f t="shared" si="0"/>
        <v>15.04</v>
      </c>
    </row>
    <row r="12" spans="1:12" s="15" customFormat="1" ht="11.25" customHeight="1" x14ac:dyDescent="0.2">
      <c r="A12" s="20"/>
      <c r="B12" s="16" t="s">
        <v>9</v>
      </c>
      <c r="C12" s="36">
        <f>SUM(D12:L12)</f>
        <v>100.53</v>
      </c>
      <c r="D12" s="19">
        <v>8.84</v>
      </c>
      <c r="E12" s="19">
        <v>0.67</v>
      </c>
      <c r="F12" s="19">
        <v>0.33</v>
      </c>
      <c r="G12" s="19">
        <v>2.8</v>
      </c>
      <c r="H12" s="19">
        <v>25.23</v>
      </c>
      <c r="I12" s="19">
        <v>34.92</v>
      </c>
      <c r="J12" s="19">
        <v>8.8699999999999992</v>
      </c>
      <c r="K12" s="19">
        <v>9.43</v>
      </c>
      <c r="L12" s="19">
        <v>9.44</v>
      </c>
    </row>
    <row r="13" spans="1:12" s="15" customFormat="1" ht="11.25" customHeight="1" x14ac:dyDescent="0.2">
      <c r="A13" s="20"/>
      <c r="B13" s="20" t="s">
        <v>10</v>
      </c>
      <c r="C13" s="37">
        <f>SUM(D13:L13)</f>
        <v>25.17</v>
      </c>
      <c r="D13" s="23">
        <v>2.29</v>
      </c>
      <c r="E13" s="23">
        <v>0.53</v>
      </c>
      <c r="F13" s="23">
        <v>0.94</v>
      </c>
      <c r="G13" s="23">
        <v>0.8</v>
      </c>
      <c r="H13" s="23">
        <v>2.9</v>
      </c>
      <c r="I13" s="23">
        <v>7.34</v>
      </c>
      <c r="J13" s="23">
        <v>3.07</v>
      </c>
      <c r="K13" s="23">
        <v>1.7</v>
      </c>
      <c r="L13" s="23">
        <v>5.6</v>
      </c>
    </row>
    <row r="14" spans="1:12" s="13" customFormat="1" ht="11.25" customHeight="1" x14ac:dyDescent="0.2">
      <c r="A14" s="147" t="s">
        <v>11</v>
      </c>
      <c r="B14" s="147"/>
      <c r="C14" s="147"/>
      <c r="D14" s="147"/>
      <c r="E14" s="147"/>
      <c r="F14" s="147"/>
      <c r="G14" s="147"/>
      <c r="H14" s="147"/>
      <c r="I14" s="147"/>
      <c r="J14" s="147"/>
      <c r="K14" s="147"/>
      <c r="L14" s="147"/>
    </row>
    <row r="15" spans="1:12" s="13" customFormat="1" ht="11.25" customHeight="1" x14ac:dyDescent="0.2">
      <c r="A15" s="147" t="s">
        <v>12</v>
      </c>
      <c r="B15" s="147"/>
      <c r="C15" s="32">
        <f>SUM(D15:L15)</f>
        <v>17999862.050000001</v>
      </c>
      <c r="D15" s="24">
        <v>1606598.5</v>
      </c>
      <c r="E15" s="24">
        <v>203990.85</v>
      </c>
      <c r="F15" s="24">
        <v>370464.4</v>
      </c>
      <c r="G15" s="24">
        <v>395791</v>
      </c>
      <c r="H15" s="24">
        <v>5343409</v>
      </c>
      <c r="I15" s="24">
        <v>5366564.55</v>
      </c>
      <c r="J15" s="24">
        <v>2269507.7000000002</v>
      </c>
      <c r="K15" s="24">
        <v>1033109</v>
      </c>
      <c r="L15" s="24">
        <v>1410427.05</v>
      </c>
    </row>
    <row r="16" spans="1:12" s="13" customFormat="1" ht="11.25" customHeight="1" x14ac:dyDescent="0.2">
      <c r="A16" s="159" t="s">
        <v>13</v>
      </c>
      <c r="B16" s="159"/>
      <c r="C16" s="38">
        <f>SUM(D16:L16)</f>
        <v>10904440.1</v>
      </c>
      <c r="D16" s="25">
        <v>883231</v>
      </c>
      <c r="E16" s="25">
        <v>356713.35</v>
      </c>
      <c r="F16" s="25">
        <v>468315.8</v>
      </c>
      <c r="G16" s="25">
        <v>207452</v>
      </c>
      <c r="H16" s="25">
        <v>4406013</v>
      </c>
      <c r="I16" s="25">
        <v>2338602.5</v>
      </c>
      <c r="J16" s="25">
        <v>1562378.1</v>
      </c>
      <c r="K16" s="25">
        <v>166080.35</v>
      </c>
      <c r="L16" s="25">
        <v>515654</v>
      </c>
    </row>
    <row r="17" spans="1:12" s="13" customFormat="1" ht="11.25" customHeight="1" x14ac:dyDescent="0.2">
      <c r="A17" s="159" t="s">
        <v>44</v>
      </c>
      <c r="B17" s="159"/>
      <c r="C17" s="38">
        <f>SUM(D17:L17)</f>
        <v>7095421.9500000002</v>
      </c>
      <c r="D17" s="25">
        <f t="shared" ref="D17:L17" si="1">D15-D16</f>
        <v>723367.5</v>
      </c>
      <c r="E17" s="25">
        <f t="shared" si="1"/>
        <v>-152722.49999999997</v>
      </c>
      <c r="F17" s="25">
        <f t="shared" si="1"/>
        <v>-97851.399999999965</v>
      </c>
      <c r="G17" s="25">
        <f t="shared" si="1"/>
        <v>188339</v>
      </c>
      <c r="H17" s="25">
        <f t="shared" si="1"/>
        <v>937396</v>
      </c>
      <c r="I17" s="25">
        <f t="shared" si="1"/>
        <v>3027962.05</v>
      </c>
      <c r="J17" s="25">
        <f t="shared" si="1"/>
        <v>707129.60000000009</v>
      </c>
      <c r="K17" s="25">
        <f t="shared" si="1"/>
        <v>867028.65</v>
      </c>
      <c r="L17" s="25">
        <f t="shared" si="1"/>
        <v>894773.05</v>
      </c>
    </row>
    <row r="18" spans="1:12" s="15" customFormat="1" ht="11.25" customHeight="1" x14ac:dyDescent="0.2">
      <c r="A18" s="20"/>
      <c r="B18" s="16" t="s">
        <v>15</v>
      </c>
      <c r="C18" s="38">
        <f>SUM(D18:L18)</f>
        <v>5676337.5600000005</v>
      </c>
      <c r="D18" s="25">
        <f t="shared" ref="D18:L18" si="2">0.8*D17</f>
        <v>578694</v>
      </c>
      <c r="E18" s="25">
        <f t="shared" si="2"/>
        <v>-122177.99999999999</v>
      </c>
      <c r="F18" s="25">
        <f t="shared" si="2"/>
        <v>-78281.119999999981</v>
      </c>
      <c r="G18" s="25">
        <f t="shared" si="2"/>
        <v>150671.20000000001</v>
      </c>
      <c r="H18" s="25">
        <f t="shared" si="2"/>
        <v>749916.8</v>
      </c>
      <c r="I18" s="25">
        <f t="shared" si="2"/>
        <v>2422369.64</v>
      </c>
      <c r="J18" s="25">
        <f t="shared" si="2"/>
        <v>565703.68000000005</v>
      </c>
      <c r="K18" s="25">
        <f t="shared" si="2"/>
        <v>693622.92</v>
      </c>
      <c r="L18" s="25">
        <f t="shared" si="2"/>
        <v>715818.44000000006</v>
      </c>
    </row>
    <row r="19" spans="1:12" s="15" customFormat="1" ht="11.25" customHeight="1" x14ac:dyDescent="0.2">
      <c r="A19" s="20"/>
      <c r="B19" s="20" t="s">
        <v>16</v>
      </c>
      <c r="C19" s="41">
        <f>SUM(D19:L19)</f>
        <v>1419084.3900000001</v>
      </c>
      <c r="D19" s="27">
        <f t="shared" ref="D19:L19" si="3">0.2*D17</f>
        <v>144673.5</v>
      </c>
      <c r="E19" s="27">
        <f t="shared" si="3"/>
        <v>-30544.499999999996</v>
      </c>
      <c r="F19" s="27">
        <f t="shared" si="3"/>
        <v>-19570.279999999995</v>
      </c>
      <c r="G19" s="27">
        <f t="shared" si="3"/>
        <v>37667.800000000003</v>
      </c>
      <c r="H19" s="27">
        <f t="shared" si="3"/>
        <v>187479.2</v>
      </c>
      <c r="I19" s="27">
        <f t="shared" si="3"/>
        <v>605592.41</v>
      </c>
      <c r="J19" s="27">
        <f t="shared" si="3"/>
        <v>141425.92000000001</v>
      </c>
      <c r="K19" s="27">
        <f t="shared" si="3"/>
        <v>173405.73</v>
      </c>
      <c r="L19" s="27">
        <f t="shared" si="3"/>
        <v>178954.61000000002</v>
      </c>
    </row>
    <row r="20" spans="1:12" s="28" customFormat="1" ht="6" customHeight="1" x14ac:dyDescent="0.15">
      <c r="A20" s="149"/>
      <c r="B20" s="149"/>
      <c r="C20" s="149"/>
      <c r="D20" s="149"/>
      <c r="E20" s="149"/>
      <c r="F20" s="149"/>
      <c r="G20" s="149"/>
      <c r="H20" s="149"/>
      <c r="I20" s="149"/>
      <c r="J20" s="149"/>
      <c r="K20" s="149"/>
      <c r="L20" s="149"/>
    </row>
    <row r="21" spans="1:12" s="30" customFormat="1" ht="9" customHeight="1" x14ac:dyDescent="0.15">
      <c r="A21" s="155" t="s">
        <v>18</v>
      </c>
      <c r="B21" s="155"/>
      <c r="C21" s="155"/>
      <c r="D21" s="155"/>
      <c r="E21" s="155"/>
      <c r="F21" s="155"/>
      <c r="G21" s="155"/>
      <c r="H21" s="155"/>
      <c r="I21" s="155"/>
      <c r="J21" s="155"/>
      <c r="K21" s="155"/>
      <c r="L21" s="155"/>
    </row>
    <row r="22" spans="1:12" s="30" customFormat="1" ht="9" customHeight="1" x14ac:dyDescent="0.15">
      <c r="A22" s="155" t="s">
        <v>19</v>
      </c>
      <c r="B22" s="155"/>
      <c r="C22" s="155"/>
      <c r="D22" s="155"/>
      <c r="E22" s="155"/>
      <c r="F22" s="155"/>
      <c r="G22" s="155"/>
      <c r="H22" s="155"/>
      <c r="I22" s="155"/>
      <c r="J22" s="155"/>
      <c r="K22" s="155"/>
      <c r="L22" s="155"/>
    </row>
    <row r="23" spans="1:12" s="30" customFormat="1" ht="9" customHeight="1" x14ac:dyDescent="0.15">
      <c r="A23" s="155" t="s">
        <v>20</v>
      </c>
      <c r="B23" s="155"/>
      <c r="C23" s="155"/>
      <c r="D23" s="155"/>
      <c r="E23" s="155"/>
      <c r="F23" s="155"/>
      <c r="G23" s="155"/>
      <c r="H23" s="155"/>
      <c r="I23" s="155"/>
      <c r="J23" s="155"/>
      <c r="K23" s="155"/>
      <c r="L23" s="155"/>
    </row>
    <row r="24" spans="1:12" s="30" customFormat="1" ht="9" customHeight="1" x14ac:dyDescent="0.15">
      <c r="A24" s="155" t="s">
        <v>51</v>
      </c>
      <c r="B24" s="155"/>
      <c r="C24" s="155"/>
      <c r="D24" s="155"/>
      <c r="E24" s="155"/>
      <c r="F24" s="155"/>
      <c r="G24" s="155"/>
      <c r="H24" s="155"/>
      <c r="I24" s="155"/>
      <c r="J24" s="155"/>
      <c r="K24" s="155"/>
      <c r="L24" s="155"/>
    </row>
    <row r="25" spans="1:12" s="30" customFormat="1" ht="9" customHeight="1" x14ac:dyDescent="0.15">
      <c r="A25" s="155" t="s">
        <v>45</v>
      </c>
      <c r="B25" s="155"/>
      <c r="C25" s="155"/>
      <c r="D25" s="155"/>
      <c r="E25" s="155"/>
      <c r="F25" s="155"/>
      <c r="G25" s="155"/>
      <c r="H25" s="155"/>
      <c r="I25" s="155"/>
      <c r="J25" s="155"/>
      <c r="K25" s="155"/>
      <c r="L25" s="155"/>
    </row>
    <row r="26" spans="1:12" s="31" customFormat="1" ht="5.25" customHeight="1" x14ac:dyDescent="0.15">
      <c r="A26" s="153"/>
      <c r="B26" s="153"/>
      <c r="C26" s="153"/>
      <c r="D26" s="153"/>
      <c r="E26" s="153"/>
      <c r="F26" s="153"/>
      <c r="G26" s="153"/>
      <c r="H26" s="153"/>
      <c r="I26" s="153"/>
      <c r="J26" s="153"/>
      <c r="K26" s="153"/>
      <c r="L26" s="153"/>
    </row>
    <row r="27" spans="1:12" s="33" customFormat="1" ht="9" customHeight="1" x14ac:dyDescent="0.15">
      <c r="A27" s="156" t="s">
        <v>22</v>
      </c>
      <c r="B27" s="156"/>
      <c r="C27" s="156"/>
      <c r="D27" s="156"/>
      <c r="E27" s="156"/>
      <c r="F27" s="156"/>
      <c r="G27" s="156"/>
      <c r="H27" s="156"/>
      <c r="I27" s="156"/>
      <c r="J27" s="156"/>
      <c r="K27" s="156"/>
      <c r="L27" s="156"/>
    </row>
    <row r="28" spans="1:12" s="31" customFormat="1" ht="5.25" customHeight="1" x14ac:dyDescent="0.15">
      <c r="A28" s="153"/>
      <c r="B28" s="153"/>
      <c r="C28" s="153"/>
      <c r="D28" s="153"/>
      <c r="E28" s="153"/>
      <c r="F28" s="153"/>
      <c r="G28" s="153"/>
      <c r="H28" s="153"/>
      <c r="I28" s="153"/>
      <c r="J28" s="153"/>
      <c r="K28" s="153"/>
      <c r="L28" s="153"/>
    </row>
    <row r="29" spans="1:12" s="34" customFormat="1" ht="11.25" customHeight="1" x14ac:dyDescent="0.2">
      <c r="A29" s="154" t="s">
        <v>52</v>
      </c>
      <c r="B29" s="154"/>
      <c r="C29" s="154"/>
      <c r="D29" s="154"/>
      <c r="E29" s="154"/>
      <c r="F29" s="154"/>
      <c r="G29" s="154"/>
      <c r="H29" s="154"/>
      <c r="I29" s="154"/>
      <c r="J29" s="154"/>
      <c r="K29" s="154"/>
      <c r="L29" s="154"/>
    </row>
    <row r="30" spans="1:12" s="34" customFormat="1" ht="11.25" customHeight="1" x14ac:dyDescent="0.2">
      <c r="A30" s="154" t="s">
        <v>60</v>
      </c>
      <c r="B30" s="154"/>
      <c r="C30" s="154"/>
      <c r="D30" s="154"/>
      <c r="E30" s="154"/>
      <c r="F30" s="154"/>
      <c r="G30" s="154"/>
      <c r="H30" s="154"/>
      <c r="I30" s="154"/>
      <c r="J30" s="154"/>
      <c r="K30" s="154"/>
      <c r="L30" s="154"/>
    </row>
  </sheetData>
  <mergeCells count="26">
    <mergeCell ref="A25:L25"/>
    <mergeCell ref="A29:L29"/>
    <mergeCell ref="A30:L30"/>
    <mergeCell ref="A26:L26"/>
    <mergeCell ref="A27:L27"/>
    <mergeCell ref="A28:L28"/>
    <mergeCell ref="A1:L1"/>
    <mergeCell ref="A7:B7"/>
    <mergeCell ref="A8:B8"/>
    <mergeCell ref="A14:L14"/>
    <mergeCell ref="A9:L9"/>
    <mergeCell ref="A11:B11"/>
    <mergeCell ref="A10:L10"/>
    <mergeCell ref="A5:B5"/>
    <mergeCell ref="A6:B6"/>
    <mergeCell ref="A2:L2"/>
    <mergeCell ref="A3:L3"/>
    <mergeCell ref="A4:L4"/>
    <mergeCell ref="A23:L23"/>
    <mergeCell ref="A24:L24"/>
    <mergeCell ref="A20:L20"/>
    <mergeCell ref="A21:L21"/>
    <mergeCell ref="A15:B15"/>
    <mergeCell ref="A16:B16"/>
    <mergeCell ref="A17:B17"/>
    <mergeCell ref="A22:L22"/>
  </mergeCells>
  <phoneticPr fontId="0" type="noConversion"/>
  <pageMargins left="0" right="0" top="0" bottom="0" header="0" footer="0"/>
  <pageSetup paperSize="9" scale="95"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sqref="A1:K1"/>
    </sheetView>
  </sheetViews>
  <sheetFormatPr defaultRowHeight="12.75" x14ac:dyDescent="0.2"/>
  <cols>
    <col min="1" max="1" width="2.7109375" style="116" customWidth="1"/>
    <col min="2" max="2" width="23.5703125" style="116" customWidth="1"/>
    <col min="3" max="4" width="12.7109375" style="51" customWidth="1"/>
    <col min="5" max="5" width="18.85546875" style="51" bestFit="1" customWidth="1"/>
    <col min="6" max="11" width="12.7109375" style="51" customWidth="1"/>
    <col min="12" max="16384" width="9.140625" style="49"/>
  </cols>
  <sheetData>
    <row r="1" spans="1:11" s="48" customFormat="1" x14ac:dyDescent="0.2">
      <c r="A1" s="123"/>
      <c r="B1" s="123"/>
      <c r="C1" s="123"/>
      <c r="D1" s="123"/>
      <c r="E1" s="123"/>
      <c r="F1" s="123"/>
      <c r="G1" s="123"/>
      <c r="H1" s="123"/>
      <c r="I1" s="123"/>
      <c r="J1" s="123"/>
      <c r="K1" s="123"/>
    </row>
    <row r="2" spans="1:11" s="48" customFormat="1" ht="14.25" x14ac:dyDescent="0.2">
      <c r="A2" s="123" t="s">
        <v>125</v>
      </c>
      <c r="B2" s="123"/>
      <c r="C2" s="123"/>
      <c r="D2" s="123"/>
      <c r="E2" s="123"/>
      <c r="F2" s="123"/>
      <c r="G2" s="123"/>
      <c r="H2" s="123"/>
      <c r="I2" s="123"/>
      <c r="J2" s="123"/>
      <c r="K2" s="123"/>
    </row>
    <row r="3" spans="1:11" s="48" customFormat="1" x14ac:dyDescent="0.2">
      <c r="A3" s="123"/>
      <c r="B3" s="123"/>
      <c r="C3" s="123"/>
      <c r="D3" s="123"/>
      <c r="E3" s="123"/>
      <c r="F3" s="123"/>
      <c r="G3" s="123"/>
      <c r="H3" s="123"/>
      <c r="I3" s="123"/>
      <c r="J3" s="123"/>
      <c r="K3" s="123"/>
    </row>
    <row r="4" spans="1:11" x14ac:dyDescent="0.2">
      <c r="A4" s="124"/>
      <c r="B4" s="124"/>
      <c r="C4" s="124"/>
      <c r="D4" s="124"/>
      <c r="E4" s="124"/>
      <c r="F4" s="124"/>
      <c r="G4" s="124"/>
      <c r="H4" s="124"/>
      <c r="I4" s="124"/>
      <c r="J4" s="124"/>
      <c r="K4" s="124"/>
    </row>
    <row r="5" spans="1:11" s="56" customFormat="1" ht="12" x14ac:dyDescent="0.2">
      <c r="A5" s="125"/>
      <c r="B5" s="125"/>
      <c r="C5" s="54" t="s">
        <v>1</v>
      </c>
      <c r="D5" s="55" t="s">
        <v>88</v>
      </c>
      <c r="E5" s="55" t="s">
        <v>116</v>
      </c>
      <c r="F5" s="55" t="s">
        <v>114</v>
      </c>
      <c r="G5" s="55" t="s">
        <v>105</v>
      </c>
      <c r="H5" s="55" t="s">
        <v>4</v>
      </c>
      <c r="I5" s="55" t="s">
        <v>88</v>
      </c>
      <c r="J5" s="55" t="s">
        <v>107</v>
      </c>
      <c r="K5" s="54" t="s">
        <v>107</v>
      </c>
    </row>
    <row r="6" spans="1:11" s="56" customFormat="1" ht="13.5" x14ac:dyDescent="0.2">
      <c r="A6" s="122"/>
      <c r="B6" s="122"/>
      <c r="C6" s="57"/>
      <c r="D6" s="58" t="s">
        <v>24</v>
      </c>
      <c r="E6" s="58" t="s">
        <v>113</v>
      </c>
      <c r="F6" s="58" t="s">
        <v>115</v>
      </c>
      <c r="G6" s="58" t="s">
        <v>106</v>
      </c>
      <c r="H6" s="58" t="s">
        <v>7</v>
      </c>
      <c r="I6" s="58" t="s">
        <v>95</v>
      </c>
      <c r="J6" s="58" t="s">
        <v>89</v>
      </c>
      <c r="K6" s="57" t="s">
        <v>90</v>
      </c>
    </row>
    <row r="7" spans="1:11" s="56" customFormat="1" ht="12" x14ac:dyDescent="0.2">
      <c r="A7" s="122"/>
      <c r="B7" s="122"/>
      <c r="C7" s="115"/>
      <c r="D7" s="115"/>
      <c r="E7" s="115"/>
      <c r="F7" s="115"/>
      <c r="G7" s="115"/>
      <c r="H7" s="115"/>
      <c r="I7" s="115"/>
      <c r="J7" s="115"/>
      <c r="K7" s="115"/>
    </row>
    <row r="8" spans="1:11" s="56" customFormat="1" ht="12" x14ac:dyDescent="0.2">
      <c r="A8" s="128"/>
      <c r="B8" s="128"/>
      <c r="C8" s="128"/>
      <c r="D8" s="128"/>
      <c r="E8" s="128"/>
      <c r="F8" s="128"/>
      <c r="G8" s="128"/>
      <c r="H8" s="128"/>
      <c r="I8" s="128"/>
      <c r="J8" s="128"/>
      <c r="K8" s="128"/>
    </row>
    <row r="9" spans="1:11" s="60" customFormat="1" ht="11.25" x14ac:dyDescent="0.2">
      <c r="A9" s="129" t="s">
        <v>96</v>
      </c>
      <c r="B9" s="129"/>
      <c r="C9" s="76">
        <v>290.3655384835721</v>
      </c>
      <c r="D9" s="76">
        <v>34.335316261349917</v>
      </c>
      <c r="E9" s="76">
        <v>2.6861111111111109</v>
      </c>
      <c r="F9" s="76">
        <v>3.59</v>
      </c>
      <c r="G9" s="76">
        <v>79.47</v>
      </c>
      <c r="H9" s="76">
        <v>110.44833333333332</v>
      </c>
      <c r="I9" s="76">
        <v>13.92</v>
      </c>
      <c r="J9" s="76">
        <v>31.750555555555557</v>
      </c>
      <c r="K9" s="76">
        <v>14.165222222222223</v>
      </c>
    </row>
    <row r="10" spans="1:11" s="53" customFormat="1" ht="11.25" x14ac:dyDescent="0.2">
      <c r="A10" s="130" t="s">
        <v>73</v>
      </c>
      <c r="B10" s="130"/>
      <c r="C10" s="61">
        <v>250.289542906837</v>
      </c>
      <c r="D10" s="77">
        <v>22.030654017948109</v>
      </c>
      <c r="E10" s="78">
        <v>1.1861111111111111</v>
      </c>
      <c r="F10" s="78">
        <v>3</v>
      </c>
      <c r="G10" s="78">
        <v>72.61</v>
      </c>
      <c r="H10" s="78">
        <v>102.01833333333332</v>
      </c>
      <c r="I10" s="78">
        <v>12.22</v>
      </c>
      <c r="J10" s="78">
        <v>26.608333333333334</v>
      </c>
      <c r="K10" s="78">
        <v>10.616111111111111</v>
      </c>
    </row>
    <row r="11" spans="1:11" s="53" customFormat="1" ht="11.25" x14ac:dyDescent="0.2">
      <c r="A11" s="131" t="s">
        <v>103</v>
      </c>
      <c r="B11" s="131"/>
      <c r="C11" s="64">
        <v>40.075995576735139</v>
      </c>
      <c r="D11" s="79">
        <v>12.304662243401809</v>
      </c>
      <c r="E11" s="79">
        <v>1.5</v>
      </c>
      <c r="F11" s="79">
        <v>0.59</v>
      </c>
      <c r="G11" s="79">
        <v>6.86</v>
      </c>
      <c r="H11" s="79">
        <v>8.43</v>
      </c>
      <c r="I11" s="79">
        <v>1.7</v>
      </c>
      <c r="J11" s="79">
        <v>5.1422222222222222</v>
      </c>
      <c r="K11" s="79">
        <v>3.5491111111111113</v>
      </c>
    </row>
    <row r="12" spans="1:11" s="60" customFormat="1" ht="11.25" customHeight="1" x14ac:dyDescent="0.2">
      <c r="A12" s="132" t="s">
        <v>11</v>
      </c>
      <c r="B12" s="132"/>
      <c r="C12" s="98"/>
      <c r="D12" s="98"/>
      <c r="E12" s="98"/>
      <c r="F12" s="98"/>
      <c r="G12" s="98"/>
      <c r="H12" s="98"/>
      <c r="I12" s="98"/>
      <c r="J12" s="98"/>
      <c r="K12" s="98"/>
    </row>
    <row r="13" spans="1:11" s="60" customFormat="1" ht="11.25" x14ac:dyDescent="0.2">
      <c r="A13" s="130" t="s">
        <v>74</v>
      </c>
      <c r="B13" s="130"/>
      <c r="C13" s="80">
        <v>43344916.398625024</v>
      </c>
      <c r="D13" s="81">
        <v>4597944.6236717012</v>
      </c>
      <c r="E13" s="81">
        <v>485333.77269472007</v>
      </c>
      <c r="F13" s="81">
        <v>376116.39000000007</v>
      </c>
      <c r="G13" s="81">
        <v>12806026.190000001</v>
      </c>
      <c r="H13" s="81">
        <v>15587605.294</v>
      </c>
      <c r="I13" s="81">
        <v>2465027.6900000004</v>
      </c>
      <c r="J13" s="81">
        <v>5313463.6188483415</v>
      </c>
      <c r="K13" s="81">
        <v>1713398.8194102645</v>
      </c>
    </row>
    <row r="14" spans="1:11" s="60" customFormat="1" ht="11.25" x14ac:dyDescent="0.2">
      <c r="A14" s="130" t="s">
        <v>13</v>
      </c>
      <c r="B14" s="130"/>
      <c r="C14" s="80">
        <v>15325796.025283067</v>
      </c>
      <c r="D14" s="81">
        <v>1405599.4152830669</v>
      </c>
      <c r="E14" s="81">
        <v>58225</v>
      </c>
      <c r="F14" s="81">
        <v>153154.63999999998</v>
      </c>
      <c r="G14" s="81">
        <v>9136786.3199999984</v>
      </c>
      <c r="H14" s="81">
        <v>2557101.4099999997</v>
      </c>
      <c r="I14" s="81">
        <v>920629.40999999992</v>
      </c>
      <c r="J14" s="81">
        <v>732607.93</v>
      </c>
      <c r="K14" s="81">
        <v>361691.9</v>
      </c>
    </row>
    <row r="15" spans="1:11" s="60" customFormat="1" ht="11.25" x14ac:dyDescent="0.2">
      <c r="A15" s="130" t="s">
        <v>14</v>
      </c>
      <c r="B15" s="130"/>
      <c r="C15" s="80">
        <v>26792194.868101463</v>
      </c>
      <c r="D15" s="81">
        <v>3335841.1905230531</v>
      </c>
      <c r="E15" s="81">
        <v>422332.75</v>
      </c>
      <c r="F15" s="81">
        <v>231366.80000000002</v>
      </c>
      <c r="G15" s="81">
        <v>3577100</v>
      </c>
      <c r="H15" s="81">
        <v>8709363.1243680455</v>
      </c>
      <c r="I15" s="81">
        <v>4717367.0699999975</v>
      </c>
      <c r="J15" s="81">
        <v>4432597.2538001034</v>
      </c>
      <c r="K15" s="81">
        <v>1366226.6794102644</v>
      </c>
    </row>
    <row r="16" spans="1:11" s="53" customFormat="1" ht="11.25" x14ac:dyDescent="0.2">
      <c r="A16" s="117"/>
      <c r="B16" s="114" t="s">
        <v>15</v>
      </c>
      <c r="C16" s="80">
        <v>21433755.894481175</v>
      </c>
      <c r="D16" s="81">
        <v>2668672.9524184428</v>
      </c>
      <c r="E16" s="81">
        <v>337866.2</v>
      </c>
      <c r="F16" s="81">
        <v>185093.44000000003</v>
      </c>
      <c r="G16" s="81">
        <v>2861680</v>
      </c>
      <c r="H16" s="81">
        <v>6967490.4994944371</v>
      </c>
      <c r="I16" s="81">
        <v>3773893.6559999981</v>
      </c>
      <c r="J16" s="81">
        <v>3546077.803040083</v>
      </c>
      <c r="K16" s="81">
        <v>1092981.3435282116</v>
      </c>
    </row>
    <row r="17" spans="1:11" s="53" customFormat="1" ht="11.25" x14ac:dyDescent="0.2">
      <c r="A17" s="117"/>
      <c r="B17" s="117" t="s">
        <v>16</v>
      </c>
      <c r="C17" s="84">
        <v>5358438.9736202937</v>
      </c>
      <c r="D17" s="84">
        <v>667168.2381046107</v>
      </c>
      <c r="E17" s="84">
        <v>84466.55</v>
      </c>
      <c r="F17" s="84">
        <v>46273.360000000008</v>
      </c>
      <c r="G17" s="84">
        <v>715420</v>
      </c>
      <c r="H17" s="84">
        <v>1741872.6248736093</v>
      </c>
      <c r="I17" s="84">
        <v>943473.41399999952</v>
      </c>
      <c r="J17" s="84">
        <v>886519.45076002076</v>
      </c>
      <c r="K17" s="84">
        <v>273245.3358820529</v>
      </c>
    </row>
    <row r="18" spans="1:11" s="53" customFormat="1" ht="11.25" x14ac:dyDescent="0.2">
      <c r="A18" s="133"/>
      <c r="B18" s="133"/>
      <c r="C18" s="133"/>
      <c r="D18" s="133"/>
      <c r="E18" s="133"/>
      <c r="F18" s="133"/>
      <c r="G18" s="133"/>
      <c r="H18" s="133"/>
      <c r="I18" s="133"/>
      <c r="J18" s="133"/>
      <c r="K18" s="133"/>
    </row>
    <row r="19" spans="1:11" s="53" customFormat="1" ht="11.25" x14ac:dyDescent="0.2">
      <c r="A19" s="134" t="s">
        <v>91</v>
      </c>
      <c r="B19" s="134"/>
      <c r="C19" s="134"/>
      <c r="D19" s="134"/>
      <c r="E19" s="134"/>
      <c r="F19" s="134"/>
      <c r="G19" s="134"/>
      <c r="H19" s="134"/>
      <c r="I19" s="134"/>
      <c r="J19" s="134"/>
      <c r="K19" s="134"/>
    </row>
    <row r="20" spans="1:11" s="53" customFormat="1" ht="11.25" x14ac:dyDescent="0.2">
      <c r="A20" s="126" t="s">
        <v>97</v>
      </c>
      <c r="B20" s="127"/>
      <c r="C20" s="127"/>
      <c r="D20" s="127"/>
      <c r="E20" s="127"/>
      <c r="F20" s="127"/>
      <c r="G20" s="127"/>
      <c r="H20" s="127"/>
      <c r="I20" s="127"/>
      <c r="J20" s="127"/>
      <c r="K20" s="127"/>
    </row>
    <row r="21" spans="1:11" s="117" customFormat="1" ht="11.25" x14ac:dyDescent="0.2">
      <c r="A21" s="133" t="s">
        <v>119</v>
      </c>
      <c r="B21" s="133"/>
      <c r="C21" s="133"/>
      <c r="D21" s="133"/>
      <c r="E21" s="133"/>
      <c r="F21" s="133"/>
      <c r="G21" s="133"/>
      <c r="H21" s="133"/>
      <c r="I21" s="133"/>
      <c r="J21" s="133"/>
      <c r="K21" s="133"/>
    </row>
    <row r="22" spans="1:11" s="53" customFormat="1" ht="11.25" x14ac:dyDescent="0.2">
      <c r="A22" s="133" t="s">
        <v>83</v>
      </c>
      <c r="B22" s="133"/>
      <c r="C22" s="133"/>
      <c r="D22" s="133"/>
      <c r="E22" s="133"/>
      <c r="F22" s="133"/>
      <c r="G22" s="133"/>
      <c r="H22" s="133"/>
      <c r="I22" s="133"/>
      <c r="J22" s="133"/>
      <c r="K22" s="133"/>
    </row>
    <row r="23" spans="1:11" s="53" customFormat="1" ht="11.25" x14ac:dyDescent="0.2">
      <c r="A23" s="133" t="s">
        <v>84</v>
      </c>
      <c r="B23" s="133"/>
      <c r="C23" s="133"/>
      <c r="D23" s="133"/>
      <c r="E23" s="133"/>
      <c r="F23" s="133"/>
      <c r="G23" s="133"/>
      <c r="H23" s="133"/>
      <c r="I23" s="133"/>
      <c r="J23" s="133"/>
      <c r="K23" s="133"/>
    </row>
    <row r="24" spans="1:11" s="53" customFormat="1" ht="11.25" x14ac:dyDescent="0.2">
      <c r="A24" s="133" t="s">
        <v>85</v>
      </c>
      <c r="B24" s="133"/>
      <c r="C24" s="133"/>
      <c r="D24" s="133"/>
      <c r="E24" s="133"/>
      <c r="F24" s="133"/>
      <c r="G24" s="133"/>
      <c r="H24" s="133"/>
      <c r="I24" s="133"/>
      <c r="J24" s="133"/>
      <c r="K24" s="133"/>
    </row>
    <row r="25" spans="1:11" s="53" customFormat="1" ht="11.25" x14ac:dyDescent="0.2">
      <c r="A25" s="134"/>
      <c r="B25" s="134"/>
      <c r="C25" s="134"/>
      <c r="D25" s="134"/>
      <c r="E25" s="134"/>
      <c r="F25" s="134"/>
      <c r="G25" s="134"/>
      <c r="H25" s="134"/>
      <c r="I25" s="134"/>
      <c r="J25" s="134"/>
      <c r="K25" s="134"/>
    </row>
    <row r="26" spans="1:11" s="53" customFormat="1" ht="11.25" x14ac:dyDescent="0.2">
      <c r="A26" s="134" t="s">
        <v>93</v>
      </c>
      <c r="B26" s="134"/>
      <c r="C26" s="134"/>
      <c r="D26" s="134"/>
      <c r="E26" s="134"/>
      <c r="F26" s="134"/>
      <c r="G26" s="134"/>
      <c r="H26" s="134"/>
      <c r="I26" s="134"/>
      <c r="J26" s="134"/>
      <c r="K26" s="134"/>
    </row>
    <row r="27" spans="1:11" s="53" customFormat="1" x14ac:dyDescent="0.2">
      <c r="A27" s="134"/>
      <c r="B27" s="135"/>
      <c r="C27" s="135"/>
      <c r="D27" s="135"/>
      <c r="E27" s="135"/>
      <c r="F27" s="135"/>
      <c r="G27" s="135"/>
      <c r="H27" s="135"/>
      <c r="I27" s="135"/>
      <c r="J27" s="135"/>
      <c r="K27" s="135"/>
    </row>
    <row r="28" spans="1:11" s="53" customFormat="1" ht="11.25" x14ac:dyDescent="0.2">
      <c r="A28" s="134" t="s">
        <v>126</v>
      </c>
      <c r="B28" s="134"/>
      <c r="C28" s="134"/>
      <c r="D28" s="134"/>
      <c r="E28" s="134"/>
      <c r="F28" s="134"/>
      <c r="G28" s="134"/>
      <c r="H28" s="134"/>
      <c r="I28" s="134"/>
      <c r="J28" s="134"/>
      <c r="K28" s="134"/>
    </row>
    <row r="29" spans="1:11" s="53" customFormat="1" ht="11.25" x14ac:dyDescent="0.2">
      <c r="A29" s="134" t="s">
        <v>60</v>
      </c>
      <c r="B29" s="134"/>
      <c r="C29" s="134"/>
      <c r="D29" s="134"/>
      <c r="E29" s="134"/>
      <c r="F29" s="134"/>
      <c r="G29" s="134"/>
      <c r="H29" s="134"/>
      <c r="I29" s="134"/>
      <c r="J29" s="134"/>
      <c r="K29" s="134"/>
    </row>
    <row r="30" spans="1:11" x14ac:dyDescent="0.2">
      <c r="C30" s="52"/>
      <c r="D30" s="52"/>
      <c r="F30" s="52"/>
      <c r="G30" s="52"/>
      <c r="H30" s="52"/>
      <c r="I30" s="52"/>
      <c r="J30" s="52"/>
      <c r="K30" s="52"/>
    </row>
  </sheetData>
  <mergeCells count="27">
    <mergeCell ref="A6:B6"/>
    <mergeCell ref="A1:K1"/>
    <mergeCell ref="A2:K2"/>
    <mergeCell ref="A3:K3"/>
    <mergeCell ref="A4:K4"/>
    <mergeCell ref="A5:B5"/>
    <mergeCell ref="A20:K20"/>
    <mergeCell ref="A7:B7"/>
    <mergeCell ref="A8:K8"/>
    <mergeCell ref="A9:B9"/>
    <mergeCell ref="A10:B10"/>
    <mergeCell ref="A11:B11"/>
    <mergeCell ref="A12:B12"/>
    <mergeCell ref="A13:B13"/>
    <mergeCell ref="A14:B14"/>
    <mergeCell ref="A15:B15"/>
    <mergeCell ref="A18:K18"/>
    <mergeCell ref="A19:K19"/>
    <mergeCell ref="A27:K27"/>
    <mergeCell ref="A28:K28"/>
    <mergeCell ref="A29:K29"/>
    <mergeCell ref="A21:K21"/>
    <mergeCell ref="A22:K22"/>
    <mergeCell ref="A23:K23"/>
    <mergeCell ref="A24:K24"/>
    <mergeCell ref="A25:K25"/>
    <mergeCell ref="A26:K26"/>
  </mergeCells>
  <pageMargins left="0.25" right="0.25" top="0.75" bottom="0.75" header="0.3" footer="0.3"/>
  <pageSetup paperSize="9" scale="9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sqref="A1:L1"/>
    </sheetView>
  </sheetViews>
  <sheetFormatPr defaultRowHeight="12.75" x14ac:dyDescent="0.2"/>
  <cols>
    <col min="1" max="1" width="3.7109375" style="2" customWidth="1"/>
    <col min="2" max="2" width="23.5703125" style="2" customWidth="1"/>
    <col min="3" max="12" width="12.140625" style="3" customWidth="1"/>
    <col min="13" max="16384" width="9.140625" style="1"/>
  </cols>
  <sheetData>
    <row r="1" spans="1:12" s="4" customFormat="1" ht="15" customHeight="1" x14ac:dyDescent="0.25">
      <c r="A1" s="142"/>
      <c r="B1" s="142"/>
      <c r="C1" s="142"/>
      <c r="D1" s="142"/>
      <c r="E1" s="142"/>
      <c r="F1" s="142"/>
      <c r="G1" s="142"/>
      <c r="H1" s="142"/>
      <c r="I1" s="142"/>
      <c r="J1" s="142"/>
      <c r="K1" s="142"/>
      <c r="L1" s="142"/>
    </row>
    <row r="2" spans="1:12" s="5" customFormat="1" x14ac:dyDescent="0.2">
      <c r="A2" s="143" t="s">
        <v>53</v>
      </c>
      <c r="B2" s="143"/>
      <c r="C2" s="143"/>
      <c r="D2" s="143"/>
      <c r="E2" s="143"/>
      <c r="F2" s="143"/>
      <c r="G2" s="143"/>
      <c r="H2" s="143"/>
      <c r="I2" s="143"/>
      <c r="J2" s="143"/>
      <c r="K2" s="143"/>
      <c r="L2" s="143"/>
    </row>
    <row r="3" spans="1:12" s="5" customFormat="1" x14ac:dyDescent="0.2">
      <c r="A3" s="143"/>
      <c r="B3" s="143"/>
      <c r="C3" s="143"/>
      <c r="D3" s="143"/>
      <c r="E3" s="143"/>
      <c r="F3" s="143"/>
      <c r="G3" s="143"/>
      <c r="H3" s="143"/>
      <c r="I3" s="143"/>
      <c r="J3" s="143"/>
      <c r="K3" s="143"/>
      <c r="L3" s="143"/>
    </row>
    <row r="4" spans="1:12" s="6" customFormat="1" ht="14.25" customHeight="1" x14ac:dyDescent="0.2">
      <c r="A4" s="144"/>
      <c r="B4" s="144"/>
      <c r="C4" s="144"/>
      <c r="D4" s="144"/>
      <c r="E4" s="144"/>
      <c r="F4" s="144"/>
      <c r="G4" s="144"/>
      <c r="H4" s="144"/>
      <c r="I4" s="144"/>
      <c r="J4" s="144"/>
      <c r="K4" s="144"/>
      <c r="L4" s="144"/>
    </row>
    <row r="5" spans="1:12" s="8" customFormat="1" ht="12" customHeight="1" x14ac:dyDescent="0.2">
      <c r="A5" s="145"/>
      <c r="B5" s="145"/>
      <c r="C5" s="9" t="s">
        <v>1</v>
      </c>
      <c r="D5" s="10" t="s">
        <v>2</v>
      </c>
      <c r="E5" s="10" t="s">
        <v>3</v>
      </c>
      <c r="F5" s="10" t="s">
        <v>3</v>
      </c>
      <c r="G5" s="10" t="s">
        <v>3</v>
      </c>
      <c r="H5" s="10" t="s">
        <v>3</v>
      </c>
      <c r="I5" s="10" t="s">
        <v>4</v>
      </c>
      <c r="J5" s="10" t="s">
        <v>5</v>
      </c>
      <c r="K5" s="10" t="s">
        <v>5</v>
      </c>
      <c r="L5" s="9" t="s">
        <v>2</v>
      </c>
    </row>
    <row r="6" spans="1:12" s="8" customFormat="1" ht="12" customHeight="1" x14ac:dyDescent="0.2">
      <c r="A6" s="146"/>
      <c r="B6" s="146"/>
      <c r="C6" s="11"/>
      <c r="D6" s="12" t="s">
        <v>24</v>
      </c>
      <c r="E6" s="12" t="s">
        <v>58</v>
      </c>
      <c r="F6" s="12" t="s">
        <v>26</v>
      </c>
      <c r="G6" s="12" t="s">
        <v>27</v>
      </c>
      <c r="H6" s="12" t="s">
        <v>6</v>
      </c>
      <c r="I6" s="12" t="s">
        <v>7</v>
      </c>
      <c r="J6" s="12" t="s">
        <v>29</v>
      </c>
      <c r="K6" s="12" t="s">
        <v>30</v>
      </c>
      <c r="L6" s="11" t="s">
        <v>31</v>
      </c>
    </row>
    <row r="7" spans="1:12" s="8" customFormat="1" ht="12" customHeight="1" x14ac:dyDescent="0.2">
      <c r="A7" s="146"/>
      <c r="B7" s="146"/>
      <c r="C7" s="7"/>
      <c r="D7" s="7"/>
      <c r="E7" s="7"/>
      <c r="F7" s="7"/>
      <c r="G7" s="7"/>
      <c r="H7" s="7" t="s">
        <v>28</v>
      </c>
      <c r="I7" s="7"/>
      <c r="J7" s="7"/>
      <c r="K7" s="7"/>
      <c r="L7" s="7"/>
    </row>
    <row r="8" spans="1:12" s="8" customFormat="1" ht="12" customHeight="1" x14ac:dyDescent="0.2">
      <c r="A8" s="146"/>
      <c r="B8" s="146"/>
      <c r="C8" s="7"/>
      <c r="D8" s="7"/>
      <c r="E8" s="7"/>
      <c r="F8" s="7"/>
      <c r="G8" s="7"/>
      <c r="H8" s="7"/>
      <c r="I8" s="7"/>
      <c r="J8" s="7"/>
      <c r="K8" s="7"/>
      <c r="L8" s="7"/>
    </row>
    <row r="9" spans="1:12" s="8" customFormat="1" ht="12" customHeight="1" x14ac:dyDescent="0.2">
      <c r="A9" s="150"/>
      <c r="B9" s="150"/>
      <c r="C9" s="150"/>
      <c r="D9" s="150"/>
      <c r="E9" s="150"/>
      <c r="F9" s="150"/>
      <c r="G9" s="150"/>
      <c r="H9" s="150"/>
      <c r="I9" s="150"/>
      <c r="J9" s="150"/>
      <c r="K9" s="150"/>
      <c r="L9" s="150"/>
    </row>
    <row r="10" spans="1:12" s="13" customFormat="1" ht="11.25" customHeight="1" x14ac:dyDescent="0.2">
      <c r="A10" s="159" t="s">
        <v>59</v>
      </c>
      <c r="B10" s="159"/>
      <c r="C10" s="159"/>
      <c r="D10" s="159"/>
      <c r="E10" s="159"/>
      <c r="F10" s="159"/>
      <c r="G10" s="159"/>
      <c r="H10" s="159"/>
      <c r="I10" s="159"/>
      <c r="J10" s="159"/>
      <c r="K10" s="159"/>
      <c r="L10" s="159"/>
    </row>
    <row r="11" spans="1:12" s="13" customFormat="1" ht="11.25" customHeight="1" x14ac:dyDescent="0.2">
      <c r="A11" s="147" t="s">
        <v>50</v>
      </c>
      <c r="B11" s="147"/>
      <c r="C11" s="14">
        <v>132.38</v>
      </c>
      <c r="D11" s="14">
        <v>9.6199999999999992</v>
      </c>
      <c r="E11" s="14">
        <v>1.26</v>
      </c>
      <c r="F11" s="14">
        <v>1.19</v>
      </c>
      <c r="G11" s="14">
        <v>3.75</v>
      </c>
      <c r="H11" s="14">
        <v>34.99</v>
      </c>
      <c r="I11" s="14">
        <v>42.66</v>
      </c>
      <c r="J11" s="14">
        <v>19.13</v>
      </c>
      <c r="K11" s="14">
        <v>7.46</v>
      </c>
      <c r="L11" s="14">
        <v>12.32</v>
      </c>
    </row>
    <row r="12" spans="1:12" s="15" customFormat="1" ht="11.25" customHeight="1" x14ac:dyDescent="0.2">
      <c r="A12" s="20"/>
      <c r="B12" s="16" t="s">
        <v>9</v>
      </c>
      <c r="C12" s="36">
        <v>106.82</v>
      </c>
      <c r="D12" s="19">
        <v>7.21</v>
      </c>
      <c r="E12" s="19">
        <v>0.73</v>
      </c>
      <c r="F12" s="19">
        <v>0.26</v>
      </c>
      <c r="G12" s="19">
        <v>2.8</v>
      </c>
      <c r="H12" s="19">
        <v>31.89</v>
      </c>
      <c r="I12" s="19">
        <v>35.78</v>
      </c>
      <c r="J12" s="19">
        <v>14.54</v>
      </c>
      <c r="K12" s="19">
        <v>6.46</v>
      </c>
      <c r="L12" s="19">
        <v>7.15</v>
      </c>
    </row>
    <row r="13" spans="1:12" s="15" customFormat="1" ht="11.25" customHeight="1" x14ac:dyDescent="0.2">
      <c r="A13" s="20"/>
      <c r="B13" s="20" t="s">
        <v>10</v>
      </c>
      <c r="C13" s="40">
        <v>25.56</v>
      </c>
      <c r="D13" s="23">
        <v>2.41</v>
      </c>
      <c r="E13" s="23">
        <v>0.53</v>
      </c>
      <c r="F13" s="23">
        <v>0.93</v>
      </c>
      <c r="G13" s="23">
        <v>0.95</v>
      </c>
      <c r="H13" s="23">
        <v>3.1</v>
      </c>
      <c r="I13" s="23">
        <v>6.88</v>
      </c>
      <c r="J13" s="23">
        <v>4.59</v>
      </c>
      <c r="K13" s="23">
        <v>1</v>
      </c>
      <c r="L13" s="23">
        <v>5.17</v>
      </c>
    </row>
    <row r="14" spans="1:12" s="13" customFormat="1" ht="11.25" customHeight="1" x14ac:dyDescent="0.2">
      <c r="A14" s="147" t="s">
        <v>11</v>
      </c>
      <c r="B14" s="147"/>
      <c r="C14" s="147"/>
      <c r="D14" s="147"/>
      <c r="E14" s="147"/>
      <c r="F14" s="147"/>
      <c r="G14" s="147"/>
      <c r="H14" s="147"/>
      <c r="I14" s="147"/>
      <c r="J14" s="147"/>
      <c r="K14" s="147"/>
      <c r="L14" s="147"/>
    </row>
    <row r="15" spans="1:12" s="13" customFormat="1" ht="11.25" customHeight="1" x14ac:dyDescent="0.2">
      <c r="A15" s="159" t="s">
        <v>54</v>
      </c>
      <c r="B15" s="159"/>
      <c r="C15" s="38">
        <v>18219159.560000002</v>
      </c>
      <c r="D15" s="25">
        <v>1394508.19</v>
      </c>
      <c r="E15" s="25">
        <v>182356.55</v>
      </c>
      <c r="F15" s="25">
        <v>460673.6</v>
      </c>
      <c r="G15" s="25">
        <v>385033.67</v>
      </c>
      <c r="H15" s="25">
        <v>5293752.2699999996</v>
      </c>
      <c r="I15" s="25">
        <v>4927279.4800000004</v>
      </c>
      <c r="J15" s="25">
        <v>3238324.08</v>
      </c>
      <c r="K15" s="25">
        <v>909704.12</v>
      </c>
      <c r="L15" s="25">
        <v>1427527.6</v>
      </c>
    </row>
    <row r="16" spans="1:12" s="13" customFormat="1" ht="11.25" customHeight="1" x14ac:dyDescent="0.2">
      <c r="A16" s="159" t="s">
        <v>13</v>
      </c>
      <c r="B16" s="159"/>
      <c r="C16" s="38">
        <v>11467174.390000001</v>
      </c>
      <c r="D16" s="25">
        <v>757746.77</v>
      </c>
      <c r="E16" s="25">
        <v>327372.09999999998</v>
      </c>
      <c r="F16" s="25">
        <v>444880.8</v>
      </c>
      <c r="G16" s="25">
        <v>251046.09</v>
      </c>
      <c r="H16" s="25">
        <v>4298895.55</v>
      </c>
      <c r="I16" s="25">
        <v>2072169.48</v>
      </c>
      <c r="J16" s="25">
        <v>2586581.6800000002</v>
      </c>
      <c r="K16" s="25">
        <v>158393.32</v>
      </c>
      <c r="L16" s="25">
        <v>570088.6</v>
      </c>
    </row>
    <row r="17" spans="1:12" s="13" customFormat="1" ht="11.25" customHeight="1" x14ac:dyDescent="0.2">
      <c r="A17" s="159" t="s">
        <v>44</v>
      </c>
      <c r="B17" s="159"/>
      <c r="C17" s="38">
        <v>6751985.1500000004</v>
      </c>
      <c r="D17" s="25">
        <v>636761.4</v>
      </c>
      <c r="E17" s="25">
        <v>-145015.54999999999</v>
      </c>
      <c r="F17" s="25">
        <v>15792.8</v>
      </c>
      <c r="G17" s="25">
        <v>133987.57999999999</v>
      </c>
      <c r="H17" s="25">
        <v>994856.72</v>
      </c>
      <c r="I17" s="25">
        <v>2855110</v>
      </c>
      <c r="J17" s="25">
        <v>651742.4</v>
      </c>
      <c r="K17" s="25">
        <v>751310.8</v>
      </c>
      <c r="L17" s="25">
        <v>857439</v>
      </c>
    </row>
    <row r="18" spans="1:12" s="15" customFormat="1" ht="11.25" customHeight="1" x14ac:dyDescent="0.2">
      <c r="A18" s="20"/>
      <c r="B18" s="16" t="s">
        <v>15</v>
      </c>
      <c r="C18" s="38">
        <v>5401588.120000001</v>
      </c>
      <c r="D18" s="25">
        <v>509409.12</v>
      </c>
      <c r="E18" s="25">
        <v>-116012.44</v>
      </c>
      <c r="F18" s="25">
        <v>12634.24</v>
      </c>
      <c r="G18" s="25">
        <v>107190.064</v>
      </c>
      <c r="H18" s="25">
        <v>795885.37600000005</v>
      </c>
      <c r="I18" s="25">
        <v>2284088</v>
      </c>
      <c r="J18" s="25">
        <v>521393.91999999998</v>
      </c>
      <c r="K18" s="25">
        <v>601048.64</v>
      </c>
      <c r="L18" s="25">
        <v>685951.2</v>
      </c>
    </row>
    <row r="19" spans="1:12" s="15" customFormat="1" ht="11.25" customHeight="1" x14ac:dyDescent="0.2">
      <c r="A19" s="20"/>
      <c r="B19" s="20" t="s">
        <v>16</v>
      </c>
      <c r="C19" s="39">
        <v>1350397.03</v>
      </c>
      <c r="D19" s="27">
        <v>127352.28</v>
      </c>
      <c r="E19" s="27">
        <v>-29003.11</v>
      </c>
      <c r="F19" s="27">
        <v>3158.56</v>
      </c>
      <c r="G19" s="27">
        <v>26797.516</v>
      </c>
      <c r="H19" s="27">
        <v>198971.34400000001</v>
      </c>
      <c r="I19" s="27">
        <v>571022</v>
      </c>
      <c r="J19" s="27">
        <v>130348.48</v>
      </c>
      <c r="K19" s="27">
        <v>150262.16</v>
      </c>
      <c r="L19" s="27">
        <v>171487.8</v>
      </c>
    </row>
    <row r="20" spans="1:12" s="28" customFormat="1" ht="6" customHeight="1" x14ac:dyDescent="0.15">
      <c r="A20" s="149"/>
      <c r="B20" s="149"/>
      <c r="C20" s="149"/>
      <c r="D20" s="149"/>
      <c r="E20" s="149"/>
      <c r="F20" s="149"/>
      <c r="G20" s="149"/>
      <c r="H20" s="149"/>
      <c r="I20" s="149"/>
      <c r="J20" s="149"/>
      <c r="K20" s="149"/>
      <c r="L20" s="149"/>
    </row>
    <row r="21" spans="1:12" s="30" customFormat="1" ht="9" customHeight="1" x14ac:dyDescent="0.15">
      <c r="A21" s="155" t="s">
        <v>18</v>
      </c>
      <c r="B21" s="155"/>
      <c r="C21" s="155"/>
      <c r="D21" s="155"/>
      <c r="E21" s="155"/>
      <c r="F21" s="155"/>
      <c r="G21" s="155"/>
      <c r="H21" s="155"/>
      <c r="I21" s="155"/>
      <c r="J21" s="155"/>
      <c r="K21" s="155"/>
      <c r="L21" s="155"/>
    </row>
    <row r="22" spans="1:12" s="30" customFormat="1" ht="9" customHeight="1" x14ac:dyDescent="0.15">
      <c r="A22" s="155" t="s">
        <v>19</v>
      </c>
      <c r="B22" s="155"/>
      <c r="C22" s="155"/>
      <c r="D22" s="155"/>
      <c r="E22" s="155"/>
      <c r="F22" s="155"/>
      <c r="G22" s="155"/>
      <c r="H22" s="155"/>
      <c r="I22" s="155"/>
      <c r="J22" s="155"/>
      <c r="K22" s="155"/>
      <c r="L22" s="155"/>
    </row>
    <row r="23" spans="1:12" s="30" customFormat="1" ht="9" customHeight="1" x14ac:dyDescent="0.15">
      <c r="A23" s="155" t="s">
        <v>20</v>
      </c>
      <c r="B23" s="155"/>
      <c r="C23" s="155"/>
      <c r="D23" s="155"/>
      <c r="E23" s="155"/>
      <c r="F23" s="155"/>
      <c r="G23" s="155"/>
      <c r="H23" s="155"/>
      <c r="I23" s="155"/>
      <c r="J23" s="155"/>
      <c r="K23" s="155"/>
      <c r="L23" s="155"/>
    </row>
    <row r="24" spans="1:12" s="31" customFormat="1" ht="5.25" customHeight="1" x14ac:dyDescent="0.15">
      <c r="A24" s="153"/>
      <c r="B24" s="153"/>
      <c r="C24" s="153"/>
      <c r="D24" s="153"/>
      <c r="E24" s="153"/>
      <c r="F24" s="153"/>
      <c r="G24" s="153"/>
      <c r="H24" s="153"/>
      <c r="I24" s="153"/>
      <c r="J24" s="153"/>
      <c r="K24" s="153"/>
      <c r="L24" s="153"/>
    </row>
    <row r="25" spans="1:12" s="33" customFormat="1" ht="9" customHeight="1" x14ac:dyDescent="0.15">
      <c r="A25" s="156" t="s">
        <v>22</v>
      </c>
      <c r="B25" s="156"/>
      <c r="C25" s="156"/>
      <c r="D25" s="156"/>
      <c r="E25" s="156"/>
      <c r="F25" s="156"/>
      <c r="G25" s="156"/>
      <c r="H25" s="156"/>
      <c r="I25" s="156"/>
      <c r="J25" s="156"/>
      <c r="K25" s="156"/>
      <c r="L25" s="156"/>
    </row>
    <row r="26" spans="1:12" s="31" customFormat="1" ht="5.25" customHeight="1" x14ac:dyDescent="0.15">
      <c r="A26" s="153"/>
      <c r="B26" s="153"/>
      <c r="C26" s="153"/>
      <c r="D26" s="153"/>
      <c r="E26" s="153"/>
      <c r="F26" s="153"/>
      <c r="G26" s="153"/>
      <c r="H26" s="153"/>
      <c r="I26" s="153"/>
      <c r="J26" s="153"/>
      <c r="K26" s="153"/>
      <c r="L26" s="153"/>
    </row>
    <row r="27" spans="1:12" s="34" customFormat="1" ht="11.25" customHeight="1" x14ac:dyDescent="0.2">
      <c r="A27" s="154" t="s">
        <v>55</v>
      </c>
      <c r="B27" s="154"/>
      <c r="C27" s="154"/>
      <c r="D27" s="154"/>
      <c r="E27" s="154"/>
      <c r="F27" s="154"/>
      <c r="G27" s="154"/>
      <c r="H27" s="154"/>
      <c r="I27" s="154"/>
      <c r="J27" s="154"/>
      <c r="K27" s="154"/>
      <c r="L27" s="154"/>
    </row>
    <row r="28" spans="1:12" s="34" customFormat="1" ht="11.25" customHeight="1" x14ac:dyDescent="0.2">
      <c r="A28" s="154" t="s">
        <v>61</v>
      </c>
      <c r="B28" s="154"/>
      <c r="C28" s="154"/>
      <c r="D28" s="154"/>
      <c r="E28" s="154"/>
      <c r="F28" s="154"/>
      <c r="G28" s="154"/>
      <c r="H28" s="154"/>
      <c r="I28" s="154"/>
      <c r="J28" s="154"/>
      <c r="K28" s="154"/>
      <c r="L28" s="154"/>
    </row>
  </sheetData>
  <mergeCells count="24">
    <mergeCell ref="A21:L21"/>
    <mergeCell ref="A5:B5"/>
    <mergeCell ref="A6:B6"/>
    <mergeCell ref="A7:B7"/>
    <mergeCell ref="A9:L9"/>
    <mergeCell ref="A11:B11"/>
    <mergeCell ref="A16:B16"/>
    <mergeCell ref="A17:B17"/>
    <mergeCell ref="A15:B15"/>
    <mergeCell ref="A1:L1"/>
    <mergeCell ref="A14:L14"/>
    <mergeCell ref="A20:L20"/>
    <mergeCell ref="A10:L10"/>
    <mergeCell ref="A2:L2"/>
    <mergeCell ref="A3:L3"/>
    <mergeCell ref="A4:L4"/>
    <mergeCell ref="A8:B8"/>
    <mergeCell ref="A27:L27"/>
    <mergeCell ref="A28:L28"/>
    <mergeCell ref="A22:L22"/>
    <mergeCell ref="A23:L23"/>
    <mergeCell ref="A24:L24"/>
    <mergeCell ref="A25:L25"/>
    <mergeCell ref="A26:L26"/>
  </mergeCells>
  <phoneticPr fontId="0" type="noConversion"/>
  <pageMargins left="0" right="0" top="0" bottom="0" header="0" footer="0"/>
  <pageSetup paperSize="9" scale="95"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sqref="A1:K1"/>
    </sheetView>
  </sheetViews>
  <sheetFormatPr defaultRowHeight="12.75" x14ac:dyDescent="0.2"/>
  <cols>
    <col min="1" max="1" width="2.7109375" style="111" customWidth="1"/>
    <col min="2" max="2" width="23.5703125" style="111" customWidth="1"/>
    <col min="3" max="4" width="12.7109375" style="51" customWidth="1"/>
    <col min="5" max="5" width="18.85546875" style="51" bestFit="1" customWidth="1"/>
    <col min="6" max="11" width="12.7109375" style="51" customWidth="1"/>
    <col min="12" max="16384" width="9.140625" style="49"/>
  </cols>
  <sheetData>
    <row r="1" spans="1:11" s="48" customFormat="1" x14ac:dyDescent="0.2">
      <c r="A1" s="123"/>
      <c r="B1" s="123"/>
      <c r="C1" s="123"/>
      <c r="D1" s="123"/>
      <c r="E1" s="123"/>
      <c r="F1" s="123"/>
      <c r="G1" s="123"/>
      <c r="H1" s="123"/>
      <c r="I1" s="123"/>
      <c r="J1" s="123"/>
      <c r="K1" s="123"/>
    </row>
    <row r="2" spans="1:11" s="48" customFormat="1" ht="14.25" x14ac:dyDescent="0.2">
      <c r="A2" s="123" t="s">
        <v>123</v>
      </c>
      <c r="B2" s="123"/>
      <c r="C2" s="123"/>
      <c r="D2" s="123"/>
      <c r="E2" s="123"/>
      <c r="F2" s="123"/>
      <c r="G2" s="123"/>
      <c r="H2" s="123"/>
      <c r="I2" s="123"/>
      <c r="J2" s="123"/>
      <c r="K2" s="123"/>
    </row>
    <row r="3" spans="1:11" s="48" customFormat="1" x14ac:dyDescent="0.2">
      <c r="A3" s="123"/>
      <c r="B3" s="123"/>
      <c r="C3" s="123"/>
      <c r="D3" s="123"/>
      <c r="E3" s="123"/>
      <c r="F3" s="123"/>
      <c r="G3" s="123"/>
      <c r="H3" s="123"/>
      <c r="I3" s="123"/>
      <c r="J3" s="123"/>
      <c r="K3" s="123"/>
    </row>
    <row r="4" spans="1:11" x14ac:dyDescent="0.2">
      <c r="A4" s="124"/>
      <c r="B4" s="124"/>
      <c r="C4" s="124"/>
      <c r="D4" s="124"/>
      <c r="E4" s="124"/>
      <c r="F4" s="124"/>
      <c r="G4" s="124"/>
      <c r="H4" s="124"/>
      <c r="I4" s="124"/>
      <c r="J4" s="124"/>
      <c r="K4" s="124"/>
    </row>
    <row r="5" spans="1:11" s="56" customFormat="1" ht="12" x14ac:dyDescent="0.2">
      <c r="A5" s="125"/>
      <c r="B5" s="125"/>
      <c r="C5" s="54" t="s">
        <v>1</v>
      </c>
      <c r="D5" s="55" t="s">
        <v>88</v>
      </c>
      <c r="E5" s="55" t="s">
        <v>116</v>
      </c>
      <c r="F5" s="55" t="s">
        <v>114</v>
      </c>
      <c r="G5" s="55" t="s">
        <v>105</v>
      </c>
      <c r="H5" s="55" t="s">
        <v>4</v>
      </c>
      <c r="I5" s="55" t="s">
        <v>88</v>
      </c>
      <c r="J5" s="55" t="s">
        <v>107</v>
      </c>
      <c r="K5" s="54" t="s">
        <v>107</v>
      </c>
    </row>
    <row r="6" spans="1:11" s="56" customFormat="1" ht="13.5" x14ac:dyDescent="0.2">
      <c r="A6" s="122"/>
      <c r="B6" s="122"/>
      <c r="C6" s="57"/>
      <c r="D6" s="58" t="s">
        <v>24</v>
      </c>
      <c r="E6" s="58" t="s">
        <v>113</v>
      </c>
      <c r="F6" s="58" t="s">
        <v>115</v>
      </c>
      <c r="G6" s="58" t="s">
        <v>106</v>
      </c>
      <c r="H6" s="58" t="s">
        <v>7</v>
      </c>
      <c r="I6" s="58" t="s">
        <v>95</v>
      </c>
      <c r="J6" s="58" t="s">
        <v>89</v>
      </c>
      <c r="K6" s="57" t="s">
        <v>90</v>
      </c>
    </row>
    <row r="7" spans="1:11" s="56" customFormat="1" ht="12" x14ac:dyDescent="0.2">
      <c r="A7" s="122"/>
      <c r="B7" s="122"/>
      <c r="C7" s="110"/>
      <c r="D7" s="110"/>
      <c r="E7" s="110"/>
      <c r="F7" s="110"/>
      <c r="G7" s="110"/>
      <c r="H7" s="110"/>
      <c r="I7" s="110"/>
      <c r="J7" s="110"/>
      <c r="K7" s="110"/>
    </row>
    <row r="8" spans="1:11" s="56" customFormat="1" ht="12" x14ac:dyDescent="0.2">
      <c r="A8" s="128"/>
      <c r="B8" s="128"/>
      <c r="C8" s="128"/>
      <c r="D8" s="128"/>
      <c r="E8" s="128"/>
      <c r="F8" s="128"/>
      <c r="G8" s="128"/>
      <c r="H8" s="128"/>
      <c r="I8" s="128"/>
      <c r="J8" s="128"/>
      <c r="K8" s="128"/>
    </row>
    <row r="9" spans="1:11" s="60" customFormat="1" ht="11.25" x14ac:dyDescent="0.2">
      <c r="A9" s="129" t="s">
        <v>96</v>
      </c>
      <c r="B9" s="129"/>
      <c r="C9" s="76">
        <v>288.35914337990124</v>
      </c>
      <c r="D9" s="76">
        <v>35.883254491012401</v>
      </c>
      <c r="E9" s="76">
        <v>2.6100000000000003</v>
      </c>
      <c r="F9" s="76">
        <v>4.25</v>
      </c>
      <c r="G9" s="76">
        <v>71.849999999999994</v>
      </c>
      <c r="H9" s="76">
        <v>92.460555555555558</v>
      </c>
      <c r="I9" s="76">
        <v>37.256666666666661</v>
      </c>
      <c r="J9" s="76">
        <v>30.642500000000002</v>
      </c>
      <c r="K9" s="76">
        <v>13.406166666666667</v>
      </c>
    </row>
    <row r="10" spans="1:11" s="53" customFormat="1" ht="11.25" x14ac:dyDescent="0.2">
      <c r="A10" s="130" t="s">
        <v>73</v>
      </c>
      <c r="B10" s="130"/>
      <c r="C10" s="61">
        <v>252.47198360628488</v>
      </c>
      <c r="D10" s="77">
        <v>22.765872495173799</v>
      </c>
      <c r="E10" s="78">
        <v>1.1000000000000001</v>
      </c>
      <c r="F10" s="78">
        <v>3.69</v>
      </c>
      <c r="G10" s="78">
        <v>67.989999999999995</v>
      </c>
      <c r="H10" s="78">
        <v>87.683055555555555</v>
      </c>
      <c r="I10" s="78">
        <v>34.706666666666663</v>
      </c>
      <c r="J10" s="78">
        <v>25.592500000000001</v>
      </c>
      <c r="K10" s="78">
        <v>8.943888888888889</v>
      </c>
    </row>
    <row r="11" spans="1:11" s="53" customFormat="1" ht="11.25" x14ac:dyDescent="0.2">
      <c r="A11" s="131" t="s">
        <v>103</v>
      </c>
      <c r="B11" s="131"/>
      <c r="C11" s="64">
        <v>35.887159773616382</v>
      </c>
      <c r="D11" s="79">
        <v>13.117381995838601</v>
      </c>
      <c r="E11" s="79">
        <v>1.51</v>
      </c>
      <c r="F11" s="79">
        <v>0.56000000000000005</v>
      </c>
      <c r="G11" s="79">
        <v>3.86</v>
      </c>
      <c r="H11" s="79">
        <v>4.7775000000000007</v>
      </c>
      <c r="I11" s="79">
        <v>2.5500000000000003</v>
      </c>
      <c r="J11" s="79">
        <v>5.0500000000000007</v>
      </c>
      <c r="K11" s="79">
        <v>4.4622777777777776</v>
      </c>
    </row>
    <row r="12" spans="1:11" s="60" customFormat="1" ht="11.25" customHeight="1" x14ac:dyDescent="0.2">
      <c r="A12" s="132" t="s">
        <v>11</v>
      </c>
      <c r="B12" s="132"/>
      <c r="C12" s="98"/>
      <c r="D12" s="98"/>
      <c r="E12" s="98"/>
      <c r="F12" s="98"/>
      <c r="G12" s="98"/>
      <c r="H12" s="98"/>
      <c r="I12" s="98"/>
      <c r="J12" s="98"/>
      <c r="K12" s="98"/>
    </row>
    <row r="13" spans="1:11" s="60" customFormat="1" ht="11.25" x14ac:dyDescent="0.2">
      <c r="A13" s="130" t="s">
        <v>74</v>
      </c>
      <c r="B13" s="130"/>
      <c r="C13" s="80">
        <v>41200252.153111316</v>
      </c>
      <c r="D13" s="81">
        <v>4553590.4972453807</v>
      </c>
      <c r="E13" s="81">
        <v>496457.27368968265</v>
      </c>
      <c r="F13" s="81">
        <v>454031.61</v>
      </c>
      <c r="G13" s="81">
        <v>11641870.65</v>
      </c>
      <c r="H13" s="81">
        <v>12603734.520000001</v>
      </c>
      <c r="I13" s="81">
        <v>4582399.4700000007</v>
      </c>
      <c r="J13" s="81">
        <v>5218004.6027508341</v>
      </c>
      <c r="K13" s="81">
        <v>1650163.5294254173</v>
      </c>
    </row>
    <row r="14" spans="1:11" s="60" customFormat="1" ht="11.25" x14ac:dyDescent="0.2">
      <c r="A14" s="130" t="s">
        <v>13</v>
      </c>
      <c r="B14" s="130"/>
      <c r="C14" s="80">
        <v>16469705.996280152</v>
      </c>
      <c r="D14" s="81">
        <v>1233676.43628015</v>
      </c>
      <c r="E14" s="81">
        <v>114590.70999999999</v>
      </c>
      <c r="F14" s="81">
        <v>156097</v>
      </c>
      <c r="G14" s="81">
        <v>8649258.0300000012</v>
      </c>
      <c r="H14" s="81">
        <v>2602901.75</v>
      </c>
      <c r="I14" s="81">
        <v>2733165.27</v>
      </c>
      <c r="J14" s="81">
        <v>625335.4</v>
      </c>
      <c r="K14" s="81">
        <v>354681.39999999997</v>
      </c>
    </row>
    <row r="15" spans="1:11" s="60" customFormat="1" ht="11.25" x14ac:dyDescent="0.2">
      <c r="A15" s="130" t="s">
        <v>14</v>
      </c>
      <c r="B15" s="130"/>
      <c r="C15" s="80">
        <v>24329505.126331728</v>
      </c>
      <c r="D15" s="81">
        <v>3406225.1917503402</v>
      </c>
      <c r="E15" s="81">
        <v>455535.32368968264</v>
      </c>
      <c r="F15" s="81">
        <v>301049</v>
      </c>
      <c r="G15" s="81">
        <v>3119898</v>
      </c>
      <c r="H15" s="81">
        <v>10919608.252846707</v>
      </c>
      <c r="I15" s="81">
        <v>359221.85</v>
      </c>
      <c r="J15" s="81">
        <v>4459681.638619584</v>
      </c>
      <c r="K15" s="81">
        <v>1308285.8694254172</v>
      </c>
    </row>
    <row r="16" spans="1:11" s="53" customFormat="1" ht="11.25" x14ac:dyDescent="0.2">
      <c r="A16" s="113"/>
      <c r="B16" s="112" t="s">
        <v>15</v>
      </c>
      <c r="C16" s="80">
        <v>19463604.101065386</v>
      </c>
      <c r="D16" s="81">
        <v>2724980.1534002721</v>
      </c>
      <c r="E16" s="81">
        <v>364428.25895174616</v>
      </c>
      <c r="F16" s="81">
        <v>240839.2</v>
      </c>
      <c r="G16" s="81">
        <v>2495918.4</v>
      </c>
      <c r="H16" s="81">
        <v>8735686.6022773664</v>
      </c>
      <c r="I16" s="81">
        <v>287377.48</v>
      </c>
      <c r="J16" s="81">
        <v>3567745.3108956674</v>
      </c>
      <c r="K16" s="81">
        <v>1046628.6955403337</v>
      </c>
    </row>
    <row r="17" spans="1:11" s="53" customFormat="1" ht="11.25" x14ac:dyDescent="0.2">
      <c r="A17" s="113"/>
      <c r="B17" s="113" t="s">
        <v>16</v>
      </c>
      <c r="C17" s="84">
        <v>4865901.0252663465</v>
      </c>
      <c r="D17" s="84">
        <v>681245.03835006803</v>
      </c>
      <c r="E17" s="84">
        <v>91107.06473793654</v>
      </c>
      <c r="F17" s="84">
        <v>60209.8</v>
      </c>
      <c r="G17" s="84">
        <v>623979.6</v>
      </c>
      <c r="H17" s="84">
        <v>2183921.6505693416</v>
      </c>
      <c r="I17" s="84">
        <v>71844.37</v>
      </c>
      <c r="J17" s="84">
        <v>891936.32772391685</v>
      </c>
      <c r="K17" s="84">
        <v>261657.17388508344</v>
      </c>
    </row>
    <row r="18" spans="1:11" s="53" customFormat="1" ht="11.25" x14ac:dyDescent="0.2">
      <c r="A18" s="133"/>
      <c r="B18" s="133"/>
      <c r="C18" s="133"/>
      <c r="D18" s="133"/>
      <c r="E18" s="133"/>
      <c r="F18" s="133"/>
      <c r="G18" s="133"/>
      <c r="H18" s="133"/>
      <c r="I18" s="133"/>
      <c r="J18" s="133"/>
      <c r="K18" s="133"/>
    </row>
    <row r="19" spans="1:11" s="53" customFormat="1" ht="11.25" x14ac:dyDescent="0.2">
      <c r="A19" s="134" t="s">
        <v>91</v>
      </c>
      <c r="B19" s="134"/>
      <c r="C19" s="134"/>
      <c r="D19" s="134"/>
      <c r="E19" s="134"/>
      <c r="F19" s="134"/>
      <c r="G19" s="134"/>
      <c r="H19" s="134"/>
      <c r="I19" s="134"/>
      <c r="J19" s="134"/>
      <c r="K19" s="134"/>
    </row>
    <row r="20" spans="1:11" s="53" customFormat="1" ht="11.25" x14ac:dyDescent="0.2">
      <c r="A20" s="126" t="s">
        <v>97</v>
      </c>
      <c r="B20" s="127"/>
      <c r="C20" s="127"/>
      <c r="D20" s="127"/>
      <c r="E20" s="127"/>
      <c r="F20" s="127"/>
      <c r="G20" s="127"/>
      <c r="H20" s="127"/>
      <c r="I20" s="127"/>
      <c r="J20" s="127"/>
      <c r="K20" s="127"/>
    </row>
    <row r="21" spans="1:11" s="113" customFormat="1" ht="11.25" x14ac:dyDescent="0.2">
      <c r="A21" s="133" t="s">
        <v>119</v>
      </c>
      <c r="B21" s="133"/>
      <c r="C21" s="133"/>
      <c r="D21" s="133"/>
      <c r="E21" s="133"/>
      <c r="F21" s="133"/>
      <c r="G21" s="133"/>
      <c r="H21" s="133"/>
      <c r="I21" s="133"/>
      <c r="J21" s="133"/>
      <c r="K21" s="133"/>
    </row>
    <row r="22" spans="1:11" s="53" customFormat="1" ht="11.25" x14ac:dyDescent="0.2">
      <c r="A22" s="133" t="s">
        <v>83</v>
      </c>
      <c r="B22" s="133"/>
      <c r="C22" s="133"/>
      <c r="D22" s="133"/>
      <c r="E22" s="133"/>
      <c r="F22" s="133"/>
      <c r="G22" s="133"/>
      <c r="H22" s="133"/>
      <c r="I22" s="133"/>
      <c r="J22" s="133"/>
      <c r="K22" s="133"/>
    </row>
    <row r="23" spans="1:11" s="53" customFormat="1" ht="11.25" x14ac:dyDescent="0.2">
      <c r="A23" s="133" t="s">
        <v>84</v>
      </c>
      <c r="B23" s="133"/>
      <c r="C23" s="133"/>
      <c r="D23" s="133"/>
      <c r="E23" s="133"/>
      <c r="F23" s="133"/>
      <c r="G23" s="133"/>
      <c r="H23" s="133"/>
      <c r="I23" s="133"/>
      <c r="J23" s="133"/>
      <c r="K23" s="133"/>
    </row>
    <row r="24" spans="1:11" s="53" customFormat="1" ht="11.25" x14ac:dyDescent="0.2">
      <c r="A24" s="133" t="s">
        <v>85</v>
      </c>
      <c r="B24" s="133"/>
      <c r="C24" s="133"/>
      <c r="D24" s="133"/>
      <c r="E24" s="133"/>
      <c r="F24" s="133"/>
      <c r="G24" s="133"/>
      <c r="H24" s="133"/>
      <c r="I24" s="133"/>
      <c r="J24" s="133"/>
      <c r="K24" s="133"/>
    </row>
    <row r="25" spans="1:11" s="53" customFormat="1" ht="11.25" x14ac:dyDescent="0.2">
      <c r="A25" s="134"/>
      <c r="B25" s="134"/>
      <c r="C25" s="134"/>
      <c r="D25" s="134"/>
      <c r="E25" s="134"/>
      <c r="F25" s="134"/>
      <c r="G25" s="134"/>
      <c r="H25" s="134"/>
      <c r="I25" s="134"/>
      <c r="J25" s="134"/>
      <c r="K25" s="134"/>
    </row>
    <row r="26" spans="1:11" s="53" customFormat="1" ht="11.25" x14ac:dyDescent="0.2">
      <c r="A26" s="134" t="s">
        <v>93</v>
      </c>
      <c r="B26" s="134"/>
      <c r="C26" s="134"/>
      <c r="D26" s="134"/>
      <c r="E26" s="134"/>
      <c r="F26" s="134"/>
      <c r="G26" s="134"/>
      <c r="H26" s="134"/>
      <c r="I26" s="134"/>
      <c r="J26" s="134"/>
      <c r="K26" s="134"/>
    </row>
    <row r="27" spans="1:11" s="53" customFormat="1" x14ac:dyDescent="0.2">
      <c r="A27" s="134"/>
      <c r="B27" s="135"/>
      <c r="C27" s="135"/>
      <c r="D27" s="135"/>
      <c r="E27" s="135"/>
      <c r="F27" s="135"/>
      <c r="G27" s="135"/>
      <c r="H27" s="135"/>
      <c r="I27" s="135"/>
      <c r="J27" s="135"/>
      <c r="K27" s="135"/>
    </row>
    <row r="28" spans="1:11" s="53" customFormat="1" ht="11.25" x14ac:dyDescent="0.2">
      <c r="A28" s="134" t="s">
        <v>124</v>
      </c>
      <c r="B28" s="134"/>
      <c r="C28" s="134"/>
      <c r="D28" s="134"/>
      <c r="E28" s="134"/>
      <c r="F28" s="134"/>
      <c r="G28" s="134"/>
      <c r="H28" s="134"/>
      <c r="I28" s="134"/>
      <c r="J28" s="134"/>
      <c r="K28" s="134"/>
    </row>
    <row r="29" spans="1:11" s="53" customFormat="1" ht="11.25" x14ac:dyDescent="0.2">
      <c r="A29" s="134" t="s">
        <v>60</v>
      </c>
      <c r="B29" s="134"/>
      <c r="C29" s="134"/>
      <c r="D29" s="134"/>
      <c r="E29" s="134"/>
      <c r="F29" s="134"/>
      <c r="G29" s="134"/>
      <c r="H29" s="134"/>
      <c r="I29" s="134"/>
      <c r="J29" s="134"/>
      <c r="K29" s="134"/>
    </row>
    <row r="30" spans="1:11" x14ac:dyDescent="0.2">
      <c r="C30" s="52"/>
      <c r="D30" s="52"/>
      <c r="F30" s="52"/>
      <c r="G30" s="52"/>
      <c r="H30" s="52"/>
      <c r="I30" s="52"/>
      <c r="J30" s="52"/>
      <c r="K30" s="52"/>
    </row>
  </sheetData>
  <mergeCells count="27">
    <mergeCell ref="A6:B6"/>
    <mergeCell ref="A1:K1"/>
    <mergeCell ref="A2:K2"/>
    <mergeCell ref="A3:K3"/>
    <mergeCell ref="A4:K4"/>
    <mergeCell ref="A5:B5"/>
    <mergeCell ref="A20:K20"/>
    <mergeCell ref="A7:B7"/>
    <mergeCell ref="A8:K8"/>
    <mergeCell ref="A9:B9"/>
    <mergeCell ref="A10:B10"/>
    <mergeCell ref="A11:B11"/>
    <mergeCell ref="A12:B12"/>
    <mergeCell ref="A13:B13"/>
    <mergeCell ref="A14:B14"/>
    <mergeCell ref="A15:B15"/>
    <mergeCell ref="A18:K18"/>
    <mergeCell ref="A19:K19"/>
    <mergeCell ref="A27:K27"/>
    <mergeCell ref="A28:K28"/>
    <mergeCell ref="A29:K29"/>
    <mergeCell ref="A21:K21"/>
    <mergeCell ref="A22:K22"/>
    <mergeCell ref="A23:K23"/>
    <mergeCell ref="A24:K24"/>
    <mergeCell ref="A25:K25"/>
    <mergeCell ref="A26:K26"/>
  </mergeCells>
  <pageMargins left="0.25" right="0.25" top="0.75" bottom="0.75" header="0.3" footer="0.3"/>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sqref="A1:K1"/>
    </sheetView>
  </sheetViews>
  <sheetFormatPr defaultRowHeight="12.75" x14ac:dyDescent="0.2"/>
  <cols>
    <col min="1" max="1" width="2.7109375" style="108" customWidth="1"/>
    <col min="2" max="2" width="23.5703125" style="108" customWidth="1"/>
    <col min="3" max="4" width="12.7109375" style="51" customWidth="1"/>
    <col min="5" max="5" width="18.85546875" style="51" bestFit="1" customWidth="1"/>
    <col min="6" max="11" width="12.7109375" style="51" customWidth="1"/>
    <col min="12" max="16384" width="9.140625" style="49"/>
  </cols>
  <sheetData>
    <row r="1" spans="1:11" s="48" customFormat="1" x14ac:dyDescent="0.2">
      <c r="A1" s="123"/>
      <c r="B1" s="123"/>
      <c r="C1" s="123"/>
      <c r="D1" s="123"/>
      <c r="E1" s="123"/>
      <c r="F1" s="123"/>
      <c r="G1" s="123"/>
      <c r="H1" s="123"/>
      <c r="I1" s="123"/>
      <c r="J1" s="123"/>
      <c r="K1" s="123"/>
    </row>
    <row r="2" spans="1:11" s="48" customFormat="1" ht="14.25" x14ac:dyDescent="0.2">
      <c r="A2" s="123" t="s">
        <v>121</v>
      </c>
      <c r="B2" s="123"/>
      <c r="C2" s="123"/>
      <c r="D2" s="123"/>
      <c r="E2" s="123"/>
      <c r="F2" s="123"/>
      <c r="G2" s="123"/>
      <c r="H2" s="123"/>
      <c r="I2" s="123"/>
      <c r="J2" s="123"/>
      <c r="K2" s="123"/>
    </row>
    <row r="3" spans="1:11" s="48" customFormat="1" x14ac:dyDescent="0.2">
      <c r="A3" s="123"/>
      <c r="B3" s="123"/>
      <c r="C3" s="123"/>
      <c r="D3" s="123"/>
      <c r="E3" s="123"/>
      <c r="F3" s="123"/>
      <c r="G3" s="123"/>
      <c r="H3" s="123"/>
      <c r="I3" s="123"/>
      <c r="J3" s="123"/>
      <c r="K3" s="123"/>
    </row>
    <row r="4" spans="1:11" x14ac:dyDescent="0.2">
      <c r="A4" s="124"/>
      <c r="B4" s="124"/>
      <c r="C4" s="124"/>
      <c r="D4" s="124"/>
      <c r="E4" s="124"/>
      <c r="F4" s="124"/>
      <c r="G4" s="124"/>
      <c r="H4" s="124"/>
      <c r="I4" s="124"/>
      <c r="J4" s="124"/>
      <c r="K4" s="124"/>
    </row>
    <row r="5" spans="1:11" s="56" customFormat="1" ht="12" x14ac:dyDescent="0.2">
      <c r="A5" s="125"/>
      <c r="B5" s="125"/>
      <c r="C5" s="54" t="s">
        <v>1</v>
      </c>
      <c r="D5" s="55" t="s">
        <v>88</v>
      </c>
      <c r="E5" s="55" t="s">
        <v>116</v>
      </c>
      <c r="F5" s="55" t="s">
        <v>114</v>
      </c>
      <c r="G5" s="55" t="s">
        <v>105</v>
      </c>
      <c r="H5" s="55" t="s">
        <v>4</v>
      </c>
      <c r="I5" s="55" t="s">
        <v>88</v>
      </c>
      <c r="J5" s="55" t="s">
        <v>107</v>
      </c>
      <c r="K5" s="54" t="s">
        <v>107</v>
      </c>
    </row>
    <row r="6" spans="1:11" s="56" customFormat="1" ht="13.5" x14ac:dyDescent="0.2">
      <c r="A6" s="122"/>
      <c r="B6" s="122"/>
      <c r="C6" s="57"/>
      <c r="D6" s="58" t="s">
        <v>24</v>
      </c>
      <c r="E6" s="58" t="s">
        <v>113</v>
      </c>
      <c r="F6" s="58" t="s">
        <v>115</v>
      </c>
      <c r="G6" s="58" t="s">
        <v>106</v>
      </c>
      <c r="H6" s="58" t="s">
        <v>7</v>
      </c>
      <c r="I6" s="58" t="s">
        <v>95</v>
      </c>
      <c r="J6" s="58" t="s">
        <v>89</v>
      </c>
      <c r="K6" s="57" t="s">
        <v>90</v>
      </c>
    </row>
    <row r="7" spans="1:11" s="56" customFormat="1" ht="12" x14ac:dyDescent="0.2">
      <c r="A7" s="122"/>
      <c r="B7" s="122"/>
      <c r="C7" s="107"/>
      <c r="D7" s="107"/>
      <c r="E7" s="107"/>
      <c r="F7" s="107"/>
      <c r="G7" s="107"/>
      <c r="H7" s="107"/>
      <c r="I7" s="107"/>
      <c r="J7" s="107"/>
      <c r="K7" s="107"/>
    </row>
    <row r="8" spans="1:11" s="56" customFormat="1" ht="12" x14ac:dyDescent="0.2">
      <c r="A8" s="128"/>
      <c r="B8" s="128"/>
      <c r="C8" s="128"/>
      <c r="D8" s="128"/>
      <c r="E8" s="128"/>
      <c r="F8" s="128"/>
      <c r="G8" s="128"/>
      <c r="H8" s="128"/>
      <c r="I8" s="128"/>
      <c r="J8" s="128"/>
      <c r="K8" s="128"/>
    </row>
    <row r="9" spans="1:11" s="60" customFormat="1" ht="11.25" x14ac:dyDescent="0.2">
      <c r="A9" s="129" t="s">
        <v>96</v>
      </c>
      <c r="B9" s="129"/>
      <c r="C9" s="76">
        <v>281.79108265227256</v>
      </c>
      <c r="D9" s="76">
        <v>29.596546641791338</v>
      </c>
      <c r="E9" s="76">
        <v>8.1</v>
      </c>
      <c r="F9" s="76">
        <v>4.49</v>
      </c>
      <c r="G9" s="76">
        <v>67.78</v>
      </c>
      <c r="H9" s="76">
        <v>96.909373750292247</v>
      </c>
      <c r="I9" s="76">
        <v>31.915995593522318</v>
      </c>
      <c r="J9" s="76">
        <v>29.809166666666663</v>
      </c>
      <c r="K9" s="76">
        <v>13.19</v>
      </c>
    </row>
    <row r="10" spans="1:11" s="53" customFormat="1" ht="11.25" x14ac:dyDescent="0.2">
      <c r="A10" s="130" t="s">
        <v>73</v>
      </c>
      <c r="B10" s="130"/>
      <c r="C10" s="61">
        <v>242.08859949561898</v>
      </c>
      <c r="D10" s="77">
        <v>18.975281192206261</v>
      </c>
      <c r="E10" s="78">
        <v>0.97</v>
      </c>
      <c r="F10" s="78">
        <v>3.83</v>
      </c>
      <c r="G10" s="78">
        <v>64.63</v>
      </c>
      <c r="H10" s="78">
        <v>93.181063983697484</v>
      </c>
      <c r="I10" s="78">
        <v>26.84669876415969</v>
      </c>
      <c r="J10" s="78">
        <v>25.435555555555553</v>
      </c>
      <c r="K10" s="78">
        <v>8.2199999999999989</v>
      </c>
    </row>
    <row r="11" spans="1:11" s="53" customFormat="1" ht="11.25" x14ac:dyDescent="0.2">
      <c r="A11" s="131" t="s">
        <v>103</v>
      </c>
      <c r="B11" s="131"/>
      <c r="C11" s="64">
        <v>39.70248315665355</v>
      </c>
      <c r="D11" s="79">
        <v>10.621265449585081</v>
      </c>
      <c r="E11" s="79">
        <v>7.13</v>
      </c>
      <c r="F11" s="79">
        <v>0.66</v>
      </c>
      <c r="G11" s="79">
        <v>3.15</v>
      </c>
      <c r="H11" s="79">
        <v>3.7283097665947347</v>
      </c>
      <c r="I11" s="79">
        <v>5.069296829362627</v>
      </c>
      <c r="J11" s="79">
        <v>4.3736111111111109</v>
      </c>
      <c r="K11" s="79">
        <v>4.9700000000000006</v>
      </c>
    </row>
    <row r="12" spans="1:11" s="60" customFormat="1" ht="11.25" customHeight="1" x14ac:dyDescent="0.2">
      <c r="A12" s="132" t="s">
        <v>11</v>
      </c>
      <c r="B12" s="132"/>
      <c r="C12" s="98"/>
      <c r="D12" s="98"/>
      <c r="E12" s="98"/>
      <c r="F12" s="98"/>
      <c r="G12" s="98"/>
      <c r="H12" s="98"/>
      <c r="I12" s="98"/>
      <c r="J12" s="98"/>
      <c r="K12" s="98"/>
    </row>
    <row r="13" spans="1:11" s="60" customFormat="1" ht="11.25" x14ac:dyDescent="0.2">
      <c r="A13" s="130" t="s">
        <v>74</v>
      </c>
      <c r="B13" s="130"/>
      <c r="C13" s="80">
        <v>38734483.791151725</v>
      </c>
      <c r="D13" s="81">
        <v>4394913.9491106039</v>
      </c>
      <c r="E13" s="81">
        <v>702632.42285714287</v>
      </c>
      <c r="F13" s="81">
        <v>516225.04999999993</v>
      </c>
      <c r="G13" s="81">
        <v>9531774.2599999998</v>
      </c>
      <c r="H13" s="81">
        <v>12805190.747721801</v>
      </c>
      <c r="I13" s="81">
        <v>3952911.0825860151</v>
      </c>
      <c r="J13" s="81">
        <v>5180801.5788761545</v>
      </c>
      <c r="K13" s="81">
        <v>1650034.7000000002</v>
      </c>
    </row>
    <row r="14" spans="1:11" s="60" customFormat="1" ht="11.25" x14ac:dyDescent="0.2">
      <c r="A14" s="130" t="s">
        <v>13</v>
      </c>
      <c r="B14" s="130"/>
      <c r="C14" s="80">
        <v>14774637.288211515</v>
      </c>
      <c r="D14" s="81">
        <v>1422247.9419615138</v>
      </c>
      <c r="E14" s="81">
        <v>256832.8</v>
      </c>
      <c r="F14" s="81">
        <v>224492.97999999998</v>
      </c>
      <c r="G14" s="81">
        <v>7914989.1400000006</v>
      </c>
      <c r="H14" s="81">
        <v>3079746.36625</v>
      </c>
      <c r="I14" s="81">
        <v>725369.05</v>
      </c>
      <c r="J14" s="81">
        <v>796446.41</v>
      </c>
      <c r="K14" s="81">
        <v>354512.6</v>
      </c>
    </row>
    <row r="15" spans="1:11" s="60" customFormat="1" ht="11.25" x14ac:dyDescent="0.2">
      <c r="A15" s="130" t="s">
        <v>14</v>
      </c>
      <c r="B15" s="130"/>
      <c r="C15" s="80">
        <v>20620717.132362071</v>
      </c>
      <c r="D15" s="81">
        <v>3094761.7205638271</v>
      </c>
      <c r="E15" s="81">
        <v>467948.38285714283</v>
      </c>
      <c r="F15" s="81">
        <v>310900</v>
      </c>
      <c r="G15" s="81">
        <v>1851420</v>
      </c>
      <c r="H15" s="81">
        <v>9262216.1369987857</v>
      </c>
      <c r="I15" s="81">
        <v>507150.67000000004</v>
      </c>
      <c r="J15" s="81">
        <v>3790434.9919423135</v>
      </c>
      <c r="K15" s="81">
        <v>1335885.2300000002</v>
      </c>
    </row>
    <row r="16" spans="1:11" s="53" customFormat="1" ht="11.25" x14ac:dyDescent="0.2">
      <c r="A16" s="109"/>
      <c r="B16" s="106" t="s">
        <v>15</v>
      </c>
      <c r="C16" s="80">
        <v>16496573.705889655</v>
      </c>
      <c r="D16" s="81">
        <v>2475809.3764510616</v>
      </c>
      <c r="E16" s="81">
        <v>374358.70628571429</v>
      </c>
      <c r="F16" s="81">
        <v>248720</v>
      </c>
      <c r="G16" s="81">
        <v>1481136</v>
      </c>
      <c r="H16" s="81">
        <v>7409772.9095990285</v>
      </c>
      <c r="I16" s="81">
        <v>405720.53600000002</v>
      </c>
      <c r="J16" s="81">
        <v>3032347.9935538508</v>
      </c>
      <c r="K16" s="81">
        <v>1068708.1840000001</v>
      </c>
    </row>
    <row r="17" spans="1:11" s="53" customFormat="1" ht="11.25" x14ac:dyDescent="0.2">
      <c r="A17" s="109"/>
      <c r="B17" s="109" t="s">
        <v>16</v>
      </c>
      <c r="C17" s="84">
        <v>4124143.4264724138</v>
      </c>
      <c r="D17" s="84">
        <v>618952.34411276539</v>
      </c>
      <c r="E17" s="84">
        <v>93589.676571428572</v>
      </c>
      <c r="F17" s="84">
        <v>62180</v>
      </c>
      <c r="G17" s="84">
        <v>370284</v>
      </c>
      <c r="H17" s="84">
        <v>1852443.2273997571</v>
      </c>
      <c r="I17" s="84">
        <v>101430.13400000001</v>
      </c>
      <c r="J17" s="84">
        <v>758086.9983884627</v>
      </c>
      <c r="K17" s="84">
        <v>267177.04600000003</v>
      </c>
    </row>
    <row r="18" spans="1:11" s="53" customFormat="1" ht="11.25" x14ac:dyDescent="0.2">
      <c r="A18" s="133"/>
      <c r="B18" s="133"/>
      <c r="C18" s="133"/>
      <c r="D18" s="133"/>
      <c r="E18" s="133"/>
      <c r="F18" s="133"/>
      <c r="G18" s="133"/>
      <c r="H18" s="133"/>
      <c r="I18" s="133"/>
      <c r="J18" s="133"/>
      <c r="K18" s="133"/>
    </row>
    <row r="19" spans="1:11" s="53" customFormat="1" ht="11.25" x14ac:dyDescent="0.2">
      <c r="A19" s="134" t="s">
        <v>91</v>
      </c>
      <c r="B19" s="134"/>
      <c r="C19" s="134"/>
      <c r="D19" s="134"/>
      <c r="E19" s="134"/>
      <c r="F19" s="134"/>
      <c r="G19" s="134"/>
      <c r="H19" s="134"/>
      <c r="I19" s="134"/>
      <c r="J19" s="134"/>
      <c r="K19" s="134"/>
    </row>
    <row r="20" spans="1:11" s="53" customFormat="1" ht="11.25" x14ac:dyDescent="0.2">
      <c r="A20" s="126" t="s">
        <v>97</v>
      </c>
      <c r="B20" s="127"/>
      <c r="C20" s="127"/>
      <c r="D20" s="127"/>
      <c r="E20" s="127"/>
      <c r="F20" s="127"/>
      <c r="G20" s="127"/>
      <c r="H20" s="127"/>
      <c r="I20" s="127"/>
      <c r="J20" s="127"/>
      <c r="K20" s="127"/>
    </row>
    <row r="21" spans="1:11" s="109" customFormat="1" ht="11.25" x14ac:dyDescent="0.2">
      <c r="A21" s="133" t="s">
        <v>119</v>
      </c>
      <c r="B21" s="133"/>
      <c r="C21" s="133"/>
      <c r="D21" s="133"/>
      <c r="E21" s="133"/>
      <c r="F21" s="133"/>
      <c r="G21" s="133"/>
      <c r="H21" s="133"/>
      <c r="I21" s="133"/>
      <c r="J21" s="133"/>
      <c r="K21" s="133"/>
    </row>
    <row r="22" spans="1:11" s="53" customFormat="1" ht="11.25" x14ac:dyDescent="0.2">
      <c r="A22" s="133" t="s">
        <v>83</v>
      </c>
      <c r="B22" s="133"/>
      <c r="C22" s="133"/>
      <c r="D22" s="133"/>
      <c r="E22" s="133"/>
      <c r="F22" s="133"/>
      <c r="G22" s="133"/>
      <c r="H22" s="133"/>
      <c r="I22" s="133"/>
      <c r="J22" s="133"/>
      <c r="K22" s="133"/>
    </row>
    <row r="23" spans="1:11" s="53" customFormat="1" ht="11.25" x14ac:dyDescent="0.2">
      <c r="A23" s="133" t="s">
        <v>84</v>
      </c>
      <c r="B23" s="133"/>
      <c r="C23" s="133"/>
      <c r="D23" s="133"/>
      <c r="E23" s="133"/>
      <c r="F23" s="133"/>
      <c r="G23" s="133"/>
      <c r="H23" s="133"/>
      <c r="I23" s="133"/>
      <c r="J23" s="133"/>
      <c r="K23" s="133"/>
    </row>
    <row r="24" spans="1:11" s="53" customFormat="1" ht="11.25" x14ac:dyDescent="0.2">
      <c r="A24" s="133" t="s">
        <v>85</v>
      </c>
      <c r="B24" s="133"/>
      <c r="C24" s="133"/>
      <c r="D24" s="133"/>
      <c r="E24" s="133"/>
      <c r="F24" s="133"/>
      <c r="G24" s="133"/>
      <c r="H24" s="133"/>
      <c r="I24" s="133"/>
      <c r="J24" s="133"/>
      <c r="K24" s="133"/>
    </row>
    <row r="25" spans="1:11" s="53" customFormat="1" ht="11.25" x14ac:dyDescent="0.2">
      <c r="A25" s="134"/>
      <c r="B25" s="134"/>
      <c r="C25" s="134"/>
      <c r="D25" s="134"/>
      <c r="E25" s="134"/>
      <c r="F25" s="134"/>
      <c r="G25" s="134"/>
      <c r="H25" s="134"/>
      <c r="I25" s="134"/>
      <c r="J25" s="134"/>
      <c r="K25" s="134"/>
    </row>
    <row r="26" spans="1:11" s="53" customFormat="1" ht="11.25" x14ac:dyDescent="0.2">
      <c r="A26" s="134" t="s">
        <v>93</v>
      </c>
      <c r="B26" s="134"/>
      <c r="C26" s="134"/>
      <c r="D26" s="134"/>
      <c r="E26" s="134"/>
      <c r="F26" s="134"/>
      <c r="G26" s="134"/>
      <c r="H26" s="134"/>
      <c r="I26" s="134"/>
      <c r="J26" s="134"/>
      <c r="K26" s="134"/>
    </row>
    <row r="27" spans="1:11" s="53" customFormat="1" x14ac:dyDescent="0.2">
      <c r="A27" s="134"/>
      <c r="B27" s="135"/>
      <c r="C27" s="135"/>
      <c r="D27" s="135"/>
      <c r="E27" s="135"/>
      <c r="F27" s="135"/>
      <c r="G27" s="135"/>
      <c r="H27" s="135"/>
      <c r="I27" s="135"/>
      <c r="J27" s="135"/>
      <c r="K27" s="135"/>
    </row>
    <row r="28" spans="1:11" s="53" customFormat="1" ht="11.25" x14ac:dyDescent="0.2">
      <c r="A28" s="134" t="s">
        <v>122</v>
      </c>
      <c r="B28" s="134"/>
      <c r="C28" s="134"/>
      <c r="D28" s="134"/>
      <c r="E28" s="134"/>
      <c r="F28" s="134"/>
      <c r="G28" s="134"/>
      <c r="H28" s="134"/>
      <c r="I28" s="134"/>
      <c r="J28" s="134"/>
      <c r="K28" s="134"/>
    </row>
    <row r="29" spans="1:11" s="53" customFormat="1" ht="11.25" x14ac:dyDescent="0.2">
      <c r="A29" s="134" t="s">
        <v>60</v>
      </c>
      <c r="B29" s="134"/>
      <c r="C29" s="134"/>
      <c r="D29" s="134"/>
      <c r="E29" s="134"/>
      <c r="F29" s="134"/>
      <c r="G29" s="134"/>
      <c r="H29" s="134"/>
      <c r="I29" s="134"/>
      <c r="J29" s="134"/>
      <c r="K29" s="134"/>
    </row>
    <row r="30" spans="1:11" x14ac:dyDescent="0.2">
      <c r="C30" s="52"/>
      <c r="D30" s="52"/>
      <c r="F30" s="52"/>
      <c r="G30" s="52"/>
      <c r="H30" s="52"/>
      <c r="I30" s="52"/>
      <c r="J30" s="52"/>
      <c r="K30" s="52"/>
    </row>
  </sheetData>
  <mergeCells count="27">
    <mergeCell ref="A29:K29"/>
    <mergeCell ref="A12:B12"/>
    <mergeCell ref="A22:K22"/>
    <mergeCell ref="A23:K23"/>
    <mergeCell ref="A24:K24"/>
    <mergeCell ref="A25:K25"/>
    <mergeCell ref="A26:K26"/>
    <mergeCell ref="A28:K28"/>
    <mergeCell ref="A13:B13"/>
    <mergeCell ref="A14:B14"/>
    <mergeCell ref="A15:B15"/>
    <mergeCell ref="A18:K18"/>
    <mergeCell ref="A20:K20"/>
    <mergeCell ref="A21:K21"/>
    <mergeCell ref="A19:K19"/>
    <mergeCell ref="A27:K27"/>
    <mergeCell ref="A7:B7"/>
    <mergeCell ref="A8:K8"/>
    <mergeCell ref="A9:B9"/>
    <mergeCell ref="A10:B10"/>
    <mergeCell ref="A11:B11"/>
    <mergeCell ref="A6:B6"/>
    <mergeCell ref="A1:K1"/>
    <mergeCell ref="A2:K2"/>
    <mergeCell ref="A3:K3"/>
    <mergeCell ref="A4:K4"/>
    <mergeCell ref="A5:B5"/>
  </mergeCells>
  <pageMargins left="0.25" right="0.25" top="0.75" bottom="0.75" header="0.3" footer="0.3"/>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sqref="A1:K1"/>
    </sheetView>
  </sheetViews>
  <sheetFormatPr defaultRowHeight="12.75" x14ac:dyDescent="0.2"/>
  <cols>
    <col min="1" max="1" width="2.7109375" style="99" customWidth="1"/>
    <col min="2" max="2" width="23.5703125" style="99" customWidth="1"/>
    <col min="3" max="4" width="12.7109375" style="51" customWidth="1"/>
    <col min="5" max="5" width="18.85546875" style="51" bestFit="1" customWidth="1"/>
    <col min="6" max="11" width="12.7109375" style="51" customWidth="1"/>
    <col min="12" max="16384" width="9.140625" style="49"/>
  </cols>
  <sheetData>
    <row r="1" spans="1:11" s="48" customFormat="1" x14ac:dyDescent="0.2">
      <c r="A1" s="123"/>
      <c r="B1" s="123"/>
      <c r="C1" s="123"/>
      <c r="D1" s="123"/>
      <c r="E1" s="123"/>
      <c r="F1" s="123"/>
      <c r="G1" s="123"/>
      <c r="H1" s="123"/>
      <c r="I1" s="123"/>
      <c r="J1" s="123"/>
      <c r="K1" s="123"/>
    </row>
    <row r="2" spans="1:11" s="48" customFormat="1" ht="14.25" x14ac:dyDescent="0.2">
      <c r="A2" s="123" t="s">
        <v>118</v>
      </c>
      <c r="B2" s="123"/>
      <c r="C2" s="123"/>
      <c r="D2" s="123"/>
      <c r="E2" s="123"/>
      <c r="F2" s="123"/>
      <c r="G2" s="123"/>
      <c r="H2" s="123"/>
      <c r="I2" s="123"/>
      <c r="J2" s="123"/>
      <c r="K2" s="123"/>
    </row>
    <row r="3" spans="1:11" s="48" customFormat="1" x14ac:dyDescent="0.2">
      <c r="A3" s="123"/>
      <c r="B3" s="123"/>
      <c r="C3" s="123"/>
      <c r="D3" s="123"/>
      <c r="E3" s="123"/>
      <c r="F3" s="123"/>
      <c r="G3" s="123"/>
      <c r="H3" s="123"/>
      <c r="I3" s="123"/>
      <c r="J3" s="123"/>
      <c r="K3" s="123"/>
    </row>
    <row r="4" spans="1:11" x14ac:dyDescent="0.2">
      <c r="A4" s="124"/>
      <c r="B4" s="124"/>
      <c r="C4" s="124"/>
      <c r="D4" s="124"/>
      <c r="E4" s="124"/>
      <c r="F4" s="124"/>
      <c r="G4" s="124"/>
      <c r="H4" s="124"/>
      <c r="I4" s="124"/>
      <c r="J4" s="124"/>
      <c r="K4" s="124"/>
    </row>
    <row r="5" spans="1:11" s="56" customFormat="1" ht="12" x14ac:dyDescent="0.2">
      <c r="A5" s="125"/>
      <c r="B5" s="125"/>
      <c r="C5" s="54" t="s">
        <v>1</v>
      </c>
      <c r="D5" s="55" t="s">
        <v>88</v>
      </c>
      <c r="E5" s="55" t="s">
        <v>116</v>
      </c>
      <c r="F5" s="55" t="s">
        <v>114</v>
      </c>
      <c r="G5" s="55" t="s">
        <v>105</v>
      </c>
      <c r="H5" s="55" t="s">
        <v>4</v>
      </c>
      <c r="I5" s="55" t="s">
        <v>88</v>
      </c>
      <c r="J5" s="55" t="s">
        <v>107</v>
      </c>
      <c r="K5" s="54" t="s">
        <v>107</v>
      </c>
    </row>
    <row r="6" spans="1:11" s="56" customFormat="1" ht="13.5" x14ac:dyDescent="0.2">
      <c r="A6" s="122"/>
      <c r="B6" s="122"/>
      <c r="C6" s="57"/>
      <c r="D6" s="58" t="s">
        <v>24</v>
      </c>
      <c r="E6" s="58" t="s">
        <v>113</v>
      </c>
      <c r="F6" s="58" t="s">
        <v>115</v>
      </c>
      <c r="G6" s="58" t="s">
        <v>106</v>
      </c>
      <c r="H6" s="58" t="s">
        <v>7</v>
      </c>
      <c r="I6" s="58" t="s">
        <v>95</v>
      </c>
      <c r="J6" s="58" t="s">
        <v>89</v>
      </c>
      <c r="K6" s="57" t="s">
        <v>90</v>
      </c>
    </row>
    <row r="7" spans="1:11" s="56" customFormat="1" ht="12" x14ac:dyDescent="0.2">
      <c r="A7" s="122"/>
      <c r="B7" s="122"/>
      <c r="C7" s="100"/>
      <c r="D7" s="100"/>
      <c r="E7" s="100"/>
      <c r="F7" s="100"/>
      <c r="G7" s="100"/>
      <c r="H7" s="100"/>
      <c r="I7" s="100"/>
      <c r="J7" s="100"/>
      <c r="K7" s="100"/>
    </row>
    <row r="8" spans="1:11" s="56" customFormat="1" ht="12" x14ac:dyDescent="0.2">
      <c r="A8" s="128"/>
      <c r="B8" s="128"/>
      <c r="C8" s="128"/>
      <c r="D8" s="128"/>
      <c r="E8" s="128"/>
      <c r="F8" s="128"/>
      <c r="G8" s="128"/>
      <c r="H8" s="128"/>
      <c r="I8" s="128"/>
      <c r="J8" s="128"/>
      <c r="K8" s="128"/>
    </row>
    <row r="9" spans="1:11" s="60" customFormat="1" ht="11.25" x14ac:dyDescent="0.2">
      <c r="A9" s="129" t="s">
        <v>96</v>
      </c>
      <c r="B9" s="129"/>
      <c r="C9" s="76">
        <v>248.82158781046331</v>
      </c>
      <c r="D9" s="76">
        <v>29.842939913280777</v>
      </c>
      <c r="E9" s="76">
        <v>8.5329365079365083</v>
      </c>
      <c r="F9" s="76">
        <v>4.2610664062500003</v>
      </c>
      <c r="G9" s="76">
        <v>63.921320407239591</v>
      </c>
      <c r="H9" s="76">
        <v>90.145495210677097</v>
      </c>
      <c r="I9" s="76">
        <v>8.599243386243387</v>
      </c>
      <c r="J9" s="76">
        <v>25.90197222222222</v>
      </c>
      <c r="K9" s="76">
        <v>17.616613756613756</v>
      </c>
    </row>
    <row r="10" spans="1:11" s="53" customFormat="1" ht="11.25" x14ac:dyDescent="0.2">
      <c r="A10" s="130" t="s">
        <v>73</v>
      </c>
      <c r="B10" s="130"/>
      <c r="C10" s="61">
        <v>207.49399271603724</v>
      </c>
      <c r="D10" s="77">
        <v>18.987020533140409</v>
      </c>
      <c r="E10" s="78">
        <v>1.4904761904761905</v>
      </c>
      <c r="F10" s="78">
        <v>3.5105664062500002</v>
      </c>
      <c r="G10" s="78">
        <v>60.987007073906256</v>
      </c>
      <c r="H10" s="78">
        <v>84.516501877343757</v>
      </c>
      <c r="I10" s="78">
        <v>7.8814814814814813</v>
      </c>
      <c r="J10" s="78">
        <v>21.621388888888887</v>
      </c>
      <c r="K10" s="78">
        <v>8.4995502645502672</v>
      </c>
    </row>
    <row r="11" spans="1:11" s="53" customFormat="1" ht="11.25" x14ac:dyDescent="0.2">
      <c r="A11" s="131" t="s">
        <v>103</v>
      </c>
      <c r="B11" s="131"/>
      <c r="C11" s="64">
        <v>41.32759509442608</v>
      </c>
      <c r="D11" s="79">
        <v>10.855919380140367</v>
      </c>
      <c r="E11" s="79">
        <v>7.0424603174603178</v>
      </c>
      <c r="F11" s="79">
        <v>0.75049999999999994</v>
      </c>
      <c r="G11" s="79">
        <v>2.9343133333333338</v>
      </c>
      <c r="H11" s="79">
        <v>5.6289933333333337</v>
      </c>
      <c r="I11" s="79">
        <v>0.71776190476190482</v>
      </c>
      <c r="J11" s="79">
        <v>4.2805833333333334</v>
      </c>
      <c r="K11" s="79">
        <v>9.1170634920634885</v>
      </c>
    </row>
    <row r="12" spans="1:11" s="60" customFormat="1" ht="11.25" customHeight="1" x14ac:dyDescent="0.2">
      <c r="A12" s="136" t="s">
        <v>11</v>
      </c>
      <c r="B12" s="136"/>
      <c r="C12" s="98"/>
      <c r="D12" s="98"/>
      <c r="E12" s="98"/>
      <c r="F12" s="98"/>
      <c r="G12" s="98"/>
      <c r="H12" s="98"/>
      <c r="I12" s="98"/>
      <c r="J12" s="98"/>
      <c r="K12" s="98"/>
    </row>
    <row r="13" spans="1:11" s="60" customFormat="1" ht="11.25" x14ac:dyDescent="0.2">
      <c r="A13" s="130" t="s">
        <v>74</v>
      </c>
      <c r="B13" s="130"/>
      <c r="C13" s="80">
        <v>40157037.664291024</v>
      </c>
      <c r="D13" s="81">
        <v>4196035.6234279973</v>
      </c>
      <c r="E13" s="81">
        <v>4942556.8099999996</v>
      </c>
      <c r="F13" s="81">
        <v>504225.87</v>
      </c>
      <c r="G13" s="81">
        <v>8904667.7100000009</v>
      </c>
      <c r="H13" s="81">
        <v>11804642.1139</v>
      </c>
      <c r="I13" s="81">
        <v>3593698.2130000005</v>
      </c>
      <c r="J13" s="81">
        <v>4590535.3639630331</v>
      </c>
      <c r="K13" s="81">
        <v>1620675.96</v>
      </c>
    </row>
    <row r="14" spans="1:11" s="60" customFormat="1" ht="11.25" x14ac:dyDescent="0.2">
      <c r="A14" s="130" t="s">
        <v>13</v>
      </c>
      <c r="B14" s="130"/>
      <c r="C14" s="80">
        <v>20298874.675593168</v>
      </c>
      <c r="D14" s="81">
        <v>1440280.7919931673</v>
      </c>
      <c r="E14" s="81">
        <v>4546931.25</v>
      </c>
      <c r="F14" s="81">
        <v>207813.06</v>
      </c>
      <c r="G14" s="81">
        <v>7246175.9799999995</v>
      </c>
      <c r="H14" s="81">
        <v>3312456.4335999996</v>
      </c>
      <c r="I14" s="81">
        <v>2290432.7200000002</v>
      </c>
      <c r="J14" s="81">
        <v>894110.28</v>
      </c>
      <c r="K14" s="81">
        <v>360674.16</v>
      </c>
    </row>
    <row r="15" spans="1:11" s="60" customFormat="1" ht="11.25" x14ac:dyDescent="0.2">
      <c r="A15" s="130" t="s">
        <v>14</v>
      </c>
      <c r="B15" s="130"/>
      <c r="C15" s="80">
        <v>18900418.646054879</v>
      </c>
      <c r="D15" s="81">
        <v>3081145.7742786999</v>
      </c>
      <c r="E15" s="81">
        <v>441200</v>
      </c>
      <c r="F15" s="81">
        <v>294860.23999999993</v>
      </c>
      <c r="G15" s="81">
        <v>1810620</v>
      </c>
      <c r="H15" s="81">
        <v>8111744.8176684324</v>
      </c>
      <c r="I15" s="81">
        <v>418600</v>
      </c>
      <c r="J15" s="81">
        <v>3450481.1341077443</v>
      </c>
      <c r="K15" s="81">
        <v>1291766.6800000002</v>
      </c>
    </row>
    <row r="16" spans="1:11" s="53" customFormat="1" ht="11.25" x14ac:dyDescent="0.2">
      <c r="A16" s="105"/>
      <c r="B16" s="104" t="s">
        <v>15</v>
      </c>
      <c r="C16" s="80">
        <v>15120334.9168439</v>
      </c>
      <c r="D16" s="81">
        <v>2464916.6194229601</v>
      </c>
      <c r="E16" s="81">
        <v>352960</v>
      </c>
      <c r="F16" s="81">
        <v>235888.19199999995</v>
      </c>
      <c r="G16" s="81">
        <v>1448496</v>
      </c>
      <c r="H16" s="81">
        <v>6489395.8541347459</v>
      </c>
      <c r="I16" s="81">
        <v>334880</v>
      </c>
      <c r="J16" s="81">
        <v>2760384.9072861956</v>
      </c>
      <c r="K16" s="81">
        <v>1033413.3440000002</v>
      </c>
    </row>
    <row r="17" spans="1:11" s="53" customFormat="1" ht="11.25" x14ac:dyDescent="0.2">
      <c r="A17" s="105"/>
      <c r="B17" s="105" t="s">
        <v>16</v>
      </c>
      <c r="C17" s="84">
        <v>3780083.7292109751</v>
      </c>
      <c r="D17" s="84">
        <v>616229.15485574002</v>
      </c>
      <c r="E17" s="84">
        <v>88240</v>
      </c>
      <c r="F17" s="84">
        <v>58972.047999999988</v>
      </c>
      <c r="G17" s="84">
        <v>362124</v>
      </c>
      <c r="H17" s="84">
        <v>1622348.9635336865</v>
      </c>
      <c r="I17" s="84">
        <v>83720</v>
      </c>
      <c r="J17" s="84">
        <v>690096.22682154889</v>
      </c>
      <c r="K17" s="84">
        <v>258353.33600000004</v>
      </c>
    </row>
    <row r="18" spans="1:11" s="53" customFormat="1" ht="11.25" x14ac:dyDescent="0.2">
      <c r="A18" s="133"/>
      <c r="B18" s="133"/>
      <c r="C18" s="133"/>
      <c r="D18" s="133"/>
      <c r="E18" s="133"/>
      <c r="F18" s="133"/>
      <c r="G18" s="133"/>
      <c r="H18" s="133"/>
      <c r="I18" s="133"/>
      <c r="J18" s="133"/>
      <c r="K18" s="133"/>
    </row>
    <row r="19" spans="1:11" s="53" customFormat="1" ht="11.25" x14ac:dyDescent="0.2">
      <c r="A19" s="103" t="s">
        <v>91</v>
      </c>
      <c r="B19" s="101"/>
      <c r="C19" s="101"/>
      <c r="D19" s="101"/>
      <c r="E19" s="101"/>
      <c r="F19" s="101"/>
      <c r="G19" s="101"/>
      <c r="H19" s="101"/>
      <c r="I19" s="101"/>
      <c r="J19" s="101"/>
      <c r="K19" s="101"/>
    </row>
    <row r="20" spans="1:11" s="53" customFormat="1" ht="11.25" x14ac:dyDescent="0.2">
      <c r="A20" s="126" t="s">
        <v>97</v>
      </c>
      <c r="B20" s="127"/>
      <c r="C20" s="127"/>
      <c r="D20" s="127"/>
      <c r="E20" s="127"/>
      <c r="F20" s="127"/>
      <c r="G20" s="127"/>
      <c r="H20" s="127"/>
      <c r="I20" s="127"/>
      <c r="J20" s="127"/>
      <c r="K20" s="127"/>
    </row>
    <row r="21" spans="1:11" s="102" customFormat="1" ht="11.25" x14ac:dyDescent="0.2">
      <c r="A21" s="133" t="s">
        <v>119</v>
      </c>
      <c r="B21" s="133"/>
      <c r="C21" s="133"/>
      <c r="D21" s="133"/>
      <c r="E21" s="133"/>
      <c r="F21" s="133"/>
      <c r="G21" s="133"/>
      <c r="H21" s="133"/>
      <c r="I21" s="133"/>
      <c r="J21" s="133"/>
      <c r="K21" s="133"/>
    </row>
    <row r="22" spans="1:11" s="53" customFormat="1" ht="11.25" x14ac:dyDescent="0.2">
      <c r="A22" s="133" t="s">
        <v>99</v>
      </c>
      <c r="B22" s="133"/>
      <c r="C22" s="133"/>
      <c r="D22" s="133"/>
      <c r="E22" s="133"/>
      <c r="F22" s="133"/>
      <c r="G22" s="133"/>
      <c r="H22" s="133"/>
      <c r="I22" s="133"/>
      <c r="J22" s="133"/>
      <c r="K22" s="133"/>
    </row>
    <row r="23" spans="1:11" s="53" customFormat="1" ht="11.25" x14ac:dyDescent="0.2">
      <c r="A23" s="133" t="s">
        <v>100</v>
      </c>
      <c r="B23" s="133"/>
      <c r="C23" s="133"/>
      <c r="D23" s="133"/>
      <c r="E23" s="133"/>
      <c r="F23" s="133"/>
      <c r="G23" s="133"/>
      <c r="H23" s="133"/>
      <c r="I23" s="133"/>
      <c r="J23" s="133"/>
      <c r="K23" s="133"/>
    </row>
    <row r="24" spans="1:11" s="53" customFormat="1" ht="11.25" x14ac:dyDescent="0.2">
      <c r="A24" s="133" t="s">
        <v>101</v>
      </c>
      <c r="B24" s="133"/>
      <c r="C24" s="133"/>
      <c r="D24" s="133"/>
      <c r="E24" s="133"/>
      <c r="F24" s="133"/>
      <c r="G24" s="133"/>
      <c r="H24" s="133"/>
      <c r="I24" s="133"/>
      <c r="J24" s="133"/>
      <c r="K24" s="133"/>
    </row>
    <row r="25" spans="1:11" s="53" customFormat="1" ht="11.25" x14ac:dyDescent="0.2">
      <c r="A25" s="134"/>
      <c r="B25" s="134"/>
      <c r="C25" s="134"/>
      <c r="D25" s="134"/>
      <c r="E25" s="134"/>
      <c r="F25" s="134"/>
      <c r="G25" s="134"/>
      <c r="H25" s="134"/>
      <c r="I25" s="134"/>
      <c r="J25" s="134"/>
      <c r="K25" s="134"/>
    </row>
    <row r="26" spans="1:11" s="53" customFormat="1" ht="11.25" x14ac:dyDescent="0.2">
      <c r="A26" s="134" t="s">
        <v>93</v>
      </c>
      <c r="B26" s="134"/>
      <c r="C26" s="134"/>
      <c r="D26" s="134"/>
      <c r="E26" s="134"/>
      <c r="F26" s="134"/>
      <c r="G26" s="134"/>
      <c r="H26" s="134"/>
      <c r="I26" s="134"/>
      <c r="J26" s="134"/>
      <c r="K26" s="134"/>
    </row>
    <row r="27" spans="1:11" s="53" customFormat="1" ht="11.25" x14ac:dyDescent="0.2">
      <c r="A27" s="103"/>
      <c r="B27" s="103"/>
      <c r="C27" s="103"/>
      <c r="D27" s="103"/>
      <c r="E27" s="103"/>
      <c r="F27" s="103"/>
      <c r="G27" s="103"/>
      <c r="H27" s="103"/>
      <c r="I27" s="103"/>
      <c r="J27" s="103"/>
      <c r="K27" s="103"/>
    </row>
    <row r="28" spans="1:11" s="53" customFormat="1" ht="11.25" x14ac:dyDescent="0.2">
      <c r="A28" s="134" t="s">
        <v>120</v>
      </c>
      <c r="B28" s="134"/>
      <c r="C28" s="134"/>
      <c r="D28" s="134"/>
      <c r="E28" s="134"/>
      <c r="F28" s="134"/>
      <c r="G28" s="134"/>
      <c r="H28" s="134"/>
      <c r="I28" s="134"/>
      <c r="J28" s="134"/>
      <c r="K28" s="134"/>
    </row>
    <row r="29" spans="1:11" s="53" customFormat="1" ht="11.25" x14ac:dyDescent="0.2">
      <c r="A29" s="134" t="s">
        <v>60</v>
      </c>
      <c r="B29" s="134"/>
      <c r="C29" s="134"/>
      <c r="D29" s="134"/>
      <c r="E29" s="134"/>
      <c r="F29" s="134"/>
      <c r="G29" s="134"/>
      <c r="H29" s="134"/>
      <c r="I29" s="134"/>
      <c r="J29" s="134"/>
      <c r="K29" s="134"/>
    </row>
    <row r="30" spans="1:11" x14ac:dyDescent="0.2">
      <c r="C30" s="52"/>
      <c r="D30" s="52"/>
      <c r="F30" s="52"/>
      <c r="G30" s="52"/>
      <c r="H30" s="52"/>
      <c r="I30" s="52"/>
      <c r="J30" s="52"/>
      <c r="K30" s="52"/>
    </row>
  </sheetData>
  <mergeCells count="25">
    <mergeCell ref="A18:K18"/>
    <mergeCell ref="A20:K20"/>
    <mergeCell ref="A21:K21"/>
    <mergeCell ref="A29:K29"/>
    <mergeCell ref="A22:K22"/>
    <mergeCell ref="A23:K23"/>
    <mergeCell ref="A24:K24"/>
    <mergeCell ref="A25:K25"/>
    <mergeCell ref="A26:K26"/>
    <mergeCell ref="A28:K28"/>
    <mergeCell ref="A11:B11"/>
    <mergeCell ref="A13:B13"/>
    <mergeCell ref="A14:B14"/>
    <mergeCell ref="A15:B15"/>
    <mergeCell ref="A12:B12"/>
    <mergeCell ref="A6:B6"/>
    <mergeCell ref="A7:B7"/>
    <mergeCell ref="A8:K8"/>
    <mergeCell ref="A9:B9"/>
    <mergeCell ref="A10:B10"/>
    <mergeCell ref="A1:K1"/>
    <mergeCell ref="A2:K2"/>
    <mergeCell ref="A3:K3"/>
    <mergeCell ref="A4:K4"/>
    <mergeCell ref="A5:B5"/>
  </mergeCells>
  <pageMargins left="0.25" right="0.25" top="0.75" bottom="0.75" header="0.3" footer="0.3"/>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sqref="A1:K1"/>
    </sheetView>
  </sheetViews>
  <sheetFormatPr defaultRowHeight="12.75" x14ac:dyDescent="0.2"/>
  <cols>
    <col min="1" max="1" width="2.7109375" style="97" customWidth="1"/>
    <col min="2" max="2" width="23.5703125" style="97" customWidth="1"/>
    <col min="3" max="4" width="12.7109375" style="51" customWidth="1"/>
    <col min="5" max="5" width="18.85546875" style="51" bestFit="1" customWidth="1"/>
    <col min="6" max="11" width="12.7109375" style="51" customWidth="1"/>
    <col min="12" max="16384" width="9.140625" style="49"/>
  </cols>
  <sheetData>
    <row r="1" spans="1:11" s="48" customFormat="1" x14ac:dyDescent="0.2">
      <c r="A1" s="123"/>
      <c r="B1" s="123"/>
      <c r="C1" s="123"/>
      <c r="D1" s="123"/>
      <c r="E1" s="123"/>
      <c r="F1" s="123"/>
      <c r="G1" s="123"/>
      <c r="H1" s="123"/>
      <c r="I1" s="123"/>
      <c r="J1" s="123"/>
      <c r="K1" s="123"/>
    </row>
    <row r="2" spans="1:11" s="48" customFormat="1" ht="14.25" x14ac:dyDescent="0.2">
      <c r="A2" s="123" t="s">
        <v>112</v>
      </c>
      <c r="B2" s="123"/>
      <c r="C2" s="123"/>
      <c r="D2" s="123"/>
      <c r="E2" s="123"/>
      <c r="F2" s="123"/>
      <c r="G2" s="123"/>
      <c r="H2" s="123"/>
      <c r="I2" s="123"/>
      <c r="J2" s="123"/>
      <c r="K2" s="123"/>
    </row>
    <row r="3" spans="1:11" s="48" customFormat="1" x14ac:dyDescent="0.2">
      <c r="A3" s="123"/>
      <c r="B3" s="123"/>
      <c r="C3" s="123"/>
      <c r="D3" s="123"/>
      <c r="E3" s="123"/>
      <c r="F3" s="123"/>
      <c r="G3" s="123"/>
      <c r="H3" s="123"/>
      <c r="I3" s="123"/>
      <c r="J3" s="123"/>
      <c r="K3" s="123"/>
    </row>
    <row r="4" spans="1:11" x14ac:dyDescent="0.2">
      <c r="A4" s="124"/>
      <c r="B4" s="124"/>
      <c r="C4" s="124"/>
      <c r="D4" s="124"/>
      <c r="E4" s="124"/>
      <c r="F4" s="124"/>
      <c r="G4" s="124"/>
      <c r="H4" s="124"/>
      <c r="I4" s="124"/>
      <c r="J4" s="124"/>
      <c r="K4" s="124"/>
    </row>
    <row r="5" spans="1:11" s="56" customFormat="1" ht="12" x14ac:dyDescent="0.2">
      <c r="A5" s="125"/>
      <c r="B5" s="125"/>
      <c r="C5" s="54" t="s">
        <v>1</v>
      </c>
      <c r="D5" s="55" t="s">
        <v>88</v>
      </c>
      <c r="E5" s="55" t="s">
        <v>116</v>
      </c>
      <c r="F5" s="55" t="s">
        <v>114</v>
      </c>
      <c r="G5" s="55" t="s">
        <v>105</v>
      </c>
      <c r="H5" s="55" t="s">
        <v>4</v>
      </c>
      <c r="I5" s="55" t="s">
        <v>88</v>
      </c>
      <c r="J5" s="55" t="s">
        <v>107</v>
      </c>
      <c r="K5" s="54" t="s">
        <v>107</v>
      </c>
    </row>
    <row r="6" spans="1:11" s="56" customFormat="1" ht="13.5" x14ac:dyDescent="0.2">
      <c r="A6" s="122"/>
      <c r="B6" s="122"/>
      <c r="C6" s="57"/>
      <c r="D6" s="58" t="s">
        <v>24</v>
      </c>
      <c r="E6" s="58" t="s">
        <v>113</v>
      </c>
      <c r="F6" s="58" t="s">
        <v>115</v>
      </c>
      <c r="G6" s="58" t="s">
        <v>106</v>
      </c>
      <c r="H6" s="58" t="s">
        <v>7</v>
      </c>
      <c r="I6" s="58" t="s">
        <v>95</v>
      </c>
      <c r="J6" s="58" t="s">
        <v>89</v>
      </c>
      <c r="K6" s="57" t="s">
        <v>90</v>
      </c>
    </row>
    <row r="7" spans="1:11" s="56" customFormat="1" ht="12" x14ac:dyDescent="0.2">
      <c r="A7" s="122"/>
      <c r="B7" s="122"/>
      <c r="C7" s="95"/>
      <c r="D7" s="95"/>
      <c r="E7" s="95"/>
      <c r="F7" s="95"/>
      <c r="G7" s="95"/>
      <c r="H7" s="95"/>
      <c r="I7" s="95"/>
      <c r="J7" s="95"/>
      <c r="K7" s="95"/>
    </row>
    <row r="8" spans="1:11" s="56" customFormat="1" ht="12" x14ac:dyDescent="0.2">
      <c r="A8" s="128"/>
      <c r="B8" s="128"/>
      <c r="C8" s="128"/>
      <c r="D8" s="128"/>
      <c r="E8" s="128"/>
      <c r="F8" s="128"/>
      <c r="G8" s="128"/>
      <c r="H8" s="128"/>
      <c r="I8" s="128"/>
      <c r="J8" s="128"/>
      <c r="K8" s="128"/>
    </row>
    <row r="9" spans="1:11" s="60" customFormat="1" ht="11.25" x14ac:dyDescent="0.2">
      <c r="A9" s="129" t="s">
        <v>96</v>
      </c>
      <c r="B9" s="129"/>
      <c r="C9" s="76">
        <v>217.99298767478376</v>
      </c>
      <c r="D9" s="76">
        <v>28.388241907587972</v>
      </c>
      <c r="E9" s="76">
        <v>8.8200793650793656</v>
      </c>
      <c r="F9" s="76">
        <v>4.6659999999999995</v>
      </c>
      <c r="G9" s="76">
        <v>52.806000000000012</v>
      </c>
      <c r="H9" s="76">
        <v>74.010068518518523</v>
      </c>
      <c r="I9" s="76">
        <v>10.156095238095238</v>
      </c>
      <c r="J9" s="76">
        <v>24.462499999999999</v>
      </c>
      <c r="K9" s="76">
        <v>14.684002645502643</v>
      </c>
    </row>
    <row r="10" spans="1:11" s="53" customFormat="1" ht="11.25" x14ac:dyDescent="0.2">
      <c r="A10" s="130" t="s">
        <v>73</v>
      </c>
      <c r="B10" s="130"/>
      <c r="C10" s="61">
        <v>187.44768888387281</v>
      </c>
      <c r="D10" s="77">
        <v>18.937530418264338</v>
      </c>
      <c r="E10" s="78">
        <v>1.9534126984126983</v>
      </c>
      <c r="F10" s="78">
        <v>3.9</v>
      </c>
      <c r="G10" s="78">
        <v>50.231000000000009</v>
      </c>
      <c r="H10" s="78">
        <v>71.596068518518521</v>
      </c>
      <c r="I10" s="78">
        <v>9.4333333333333336</v>
      </c>
      <c r="J10" s="78">
        <v>20.764722222222222</v>
      </c>
      <c r="K10" s="78">
        <v>10.631621693121691</v>
      </c>
    </row>
    <row r="11" spans="1:11" s="53" customFormat="1" ht="11.25" x14ac:dyDescent="0.2">
      <c r="A11" s="137" t="s">
        <v>103</v>
      </c>
      <c r="B11" s="137"/>
      <c r="C11" s="64">
        <v>30.545298790910934</v>
      </c>
      <c r="D11" s="79">
        <v>9.4507114893236341</v>
      </c>
      <c r="E11" s="79">
        <v>6.8666666666666671</v>
      </c>
      <c r="F11" s="79">
        <v>0.7659999999999999</v>
      </c>
      <c r="G11" s="79">
        <v>2.5749999999999997</v>
      </c>
      <c r="H11" s="79">
        <v>2.4139999999999993</v>
      </c>
      <c r="I11" s="79">
        <v>0.72276190476190472</v>
      </c>
      <c r="J11" s="79">
        <v>3.6977777777777776</v>
      </c>
      <c r="K11" s="79">
        <v>4.0523809523809522</v>
      </c>
    </row>
    <row r="12" spans="1:11" s="60" customFormat="1" ht="11.25" x14ac:dyDescent="0.2">
      <c r="A12" s="136" t="s">
        <v>11</v>
      </c>
      <c r="B12" s="136"/>
      <c r="C12" s="98"/>
      <c r="D12" s="98"/>
      <c r="E12" s="98"/>
      <c r="F12" s="98"/>
      <c r="G12" s="98"/>
      <c r="H12" s="98"/>
      <c r="I12" s="98"/>
      <c r="J12" s="98"/>
      <c r="K12" s="98"/>
    </row>
    <row r="13" spans="1:11" s="60" customFormat="1" ht="11.25" x14ac:dyDescent="0.2">
      <c r="A13" s="130" t="s">
        <v>74</v>
      </c>
      <c r="B13" s="130"/>
      <c r="C13" s="80">
        <v>35853639.101765655</v>
      </c>
      <c r="D13" s="81">
        <v>4013816.0401597302</v>
      </c>
      <c r="E13" s="81">
        <v>4713047.6400000006</v>
      </c>
      <c r="F13" s="81">
        <v>490264.57</v>
      </c>
      <c r="G13" s="81">
        <v>8705185.6099999994</v>
      </c>
      <c r="H13" s="81">
        <v>10512357.639999999</v>
      </c>
      <c r="I13" s="81">
        <v>1360159.48</v>
      </c>
      <c r="J13" s="81">
        <v>4367259</v>
      </c>
      <c r="K13" s="81">
        <v>1691549.1216059239</v>
      </c>
    </row>
    <row r="14" spans="1:11" s="60" customFormat="1" ht="11.25" x14ac:dyDescent="0.2">
      <c r="A14" s="130" t="s">
        <v>13</v>
      </c>
      <c r="B14" s="130"/>
      <c r="C14" s="80">
        <v>17953565.029475607</v>
      </c>
      <c r="D14" s="81">
        <v>1438387.1664756082</v>
      </c>
      <c r="E14" s="81">
        <v>4310826.12</v>
      </c>
      <c r="F14" s="81">
        <v>205243.9</v>
      </c>
      <c r="G14" s="81">
        <v>6655579.75</v>
      </c>
      <c r="H14" s="81">
        <v>3420736.8299999996</v>
      </c>
      <c r="I14" s="81">
        <v>583767.30000000005</v>
      </c>
      <c r="J14" s="81">
        <v>914091.04999999993</v>
      </c>
      <c r="K14" s="81">
        <v>424932.91299999994</v>
      </c>
    </row>
    <row r="15" spans="1:11" s="60" customFormat="1" ht="11.25" x14ac:dyDescent="0.2">
      <c r="A15" s="130" t="s">
        <v>14</v>
      </c>
      <c r="B15" s="130"/>
      <c r="C15" s="80">
        <v>17005099.294174444</v>
      </c>
      <c r="D15" s="81">
        <v>2930293.0589904599</v>
      </c>
      <c r="E15" s="81">
        <v>330039.7</v>
      </c>
      <c r="F15" s="81">
        <v>299064.58999999997</v>
      </c>
      <c r="G15" s="81">
        <v>1619020</v>
      </c>
      <c r="H15" s="81">
        <v>6687745.5935780592</v>
      </c>
      <c r="I15" s="81">
        <v>558100</v>
      </c>
      <c r="J15" s="81">
        <v>3278597.5300000003</v>
      </c>
      <c r="K15" s="81">
        <v>1302238.8216059241</v>
      </c>
    </row>
    <row r="16" spans="1:11" s="53" customFormat="1" ht="11.25" x14ac:dyDescent="0.2">
      <c r="A16" s="96"/>
      <c r="B16" s="94" t="s">
        <v>15</v>
      </c>
      <c r="C16" s="80">
        <v>13604079.435339555</v>
      </c>
      <c r="D16" s="81">
        <v>2344234.4471923681</v>
      </c>
      <c r="E16" s="81">
        <v>264031.76</v>
      </c>
      <c r="F16" s="81">
        <v>239251.67199999999</v>
      </c>
      <c r="G16" s="81">
        <v>1295216</v>
      </c>
      <c r="H16" s="81">
        <v>5350196.4748624479</v>
      </c>
      <c r="I16" s="81">
        <v>446480</v>
      </c>
      <c r="J16" s="81">
        <v>2622878.0240000002</v>
      </c>
      <c r="K16" s="81">
        <v>1041791.0572847393</v>
      </c>
    </row>
    <row r="17" spans="1:11" s="53" customFormat="1" ht="11.25" x14ac:dyDescent="0.2">
      <c r="A17" s="96"/>
      <c r="B17" s="96" t="s">
        <v>16</v>
      </c>
      <c r="C17" s="84">
        <v>3401019.8588348888</v>
      </c>
      <c r="D17" s="84">
        <v>586058.61179809202</v>
      </c>
      <c r="E17" s="84">
        <v>66007.94</v>
      </c>
      <c r="F17" s="84">
        <v>59812.917999999998</v>
      </c>
      <c r="G17" s="84">
        <v>323804</v>
      </c>
      <c r="H17" s="84">
        <v>1337549.118715612</v>
      </c>
      <c r="I17" s="84">
        <v>111620</v>
      </c>
      <c r="J17" s="84">
        <v>655719.50600000005</v>
      </c>
      <c r="K17" s="84">
        <v>260447.76432118483</v>
      </c>
    </row>
    <row r="18" spans="1:11" s="53" customFormat="1" ht="11.25" x14ac:dyDescent="0.2">
      <c r="A18" s="133"/>
      <c r="B18" s="133"/>
      <c r="C18" s="133"/>
      <c r="D18" s="133"/>
      <c r="E18" s="133"/>
      <c r="F18" s="133"/>
      <c r="G18" s="133"/>
      <c r="H18" s="133"/>
      <c r="I18" s="133"/>
      <c r="J18" s="133"/>
      <c r="K18" s="133"/>
    </row>
    <row r="19" spans="1:11" s="53" customFormat="1" ht="11.25" x14ac:dyDescent="0.2">
      <c r="A19" s="92" t="s">
        <v>91</v>
      </c>
      <c r="B19" s="93"/>
      <c r="C19" s="93"/>
      <c r="D19" s="93"/>
      <c r="E19" s="93"/>
      <c r="F19" s="93"/>
      <c r="G19" s="93"/>
      <c r="H19" s="93"/>
      <c r="I19" s="93"/>
      <c r="J19" s="93"/>
      <c r="K19" s="93"/>
    </row>
    <row r="20" spans="1:11" s="53" customFormat="1" ht="11.25" x14ac:dyDescent="0.2">
      <c r="A20" s="126" t="s">
        <v>97</v>
      </c>
      <c r="B20" s="127"/>
      <c r="C20" s="127"/>
      <c r="D20" s="127"/>
      <c r="E20" s="127"/>
      <c r="F20" s="127"/>
      <c r="G20" s="127"/>
      <c r="H20" s="127"/>
      <c r="I20" s="127"/>
      <c r="J20" s="127"/>
      <c r="K20" s="127"/>
    </row>
    <row r="21" spans="1:11" s="96" customFormat="1" ht="11.25" x14ac:dyDescent="0.2">
      <c r="A21" s="133" t="s">
        <v>119</v>
      </c>
      <c r="B21" s="133"/>
      <c r="C21" s="133"/>
      <c r="D21" s="133"/>
      <c r="E21" s="133"/>
      <c r="F21" s="133"/>
      <c r="G21" s="133"/>
      <c r="H21" s="133"/>
      <c r="I21" s="133"/>
      <c r="J21" s="133"/>
      <c r="K21" s="133"/>
    </row>
    <row r="22" spans="1:11" s="53" customFormat="1" ht="11.25" x14ac:dyDescent="0.2">
      <c r="A22" s="133" t="s">
        <v>99</v>
      </c>
      <c r="B22" s="133"/>
      <c r="C22" s="133"/>
      <c r="D22" s="133"/>
      <c r="E22" s="133"/>
      <c r="F22" s="133"/>
      <c r="G22" s="133"/>
      <c r="H22" s="133"/>
      <c r="I22" s="133"/>
      <c r="J22" s="133"/>
      <c r="K22" s="133"/>
    </row>
    <row r="23" spans="1:11" s="53" customFormat="1" ht="11.25" x14ac:dyDescent="0.2">
      <c r="A23" s="133" t="s">
        <v>100</v>
      </c>
      <c r="B23" s="133"/>
      <c r="C23" s="133"/>
      <c r="D23" s="133"/>
      <c r="E23" s="133"/>
      <c r="F23" s="133"/>
      <c r="G23" s="133"/>
      <c r="H23" s="133"/>
      <c r="I23" s="133"/>
      <c r="J23" s="133"/>
      <c r="K23" s="133"/>
    </row>
    <row r="24" spans="1:11" s="53" customFormat="1" ht="11.25" x14ac:dyDescent="0.2">
      <c r="A24" s="133" t="s">
        <v>101</v>
      </c>
      <c r="B24" s="133"/>
      <c r="C24" s="133"/>
      <c r="D24" s="133"/>
      <c r="E24" s="133"/>
      <c r="F24" s="133"/>
      <c r="G24" s="133"/>
      <c r="H24" s="133"/>
      <c r="I24" s="133"/>
      <c r="J24" s="133"/>
      <c r="K24" s="133"/>
    </row>
    <row r="25" spans="1:11" s="53" customFormat="1" ht="11.25" x14ac:dyDescent="0.2">
      <c r="A25" s="134"/>
      <c r="B25" s="134"/>
      <c r="C25" s="134"/>
      <c r="D25" s="134"/>
      <c r="E25" s="134"/>
      <c r="F25" s="134"/>
      <c r="G25" s="134"/>
      <c r="H25" s="134"/>
      <c r="I25" s="134"/>
      <c r="J25" s="134"/>
      <c r="K25" s="134"/>
    </row>
    <row r="26" spans="1:11" s="53" customFormat="1" ht="11.25" x14ac:dyDescent="0.2">
      <c r="A26" s="134" t="s">
        <v>93</v>
      </c>
      <c r="B26" s="134"/>
      <c r="C26" s="134"/>
      <c r="D26" s="134"/>
      <c r="E26" s="134"/>
      <c r="F26" s="134"/>
      <c r="G26" s="134"/>
      <c r="H26" s="134"/>
      <c r="I26" s="134"/>
      <c r="J26" s="134"/>
      <c r="K26" s="134"/>
    </row>
    <row r="27" spans="1:11" s="53" customFormat="1" ht="11.25" x14ac:dyDescent="0.2">
      <c r="A27" s="103"/>
      <c r="B27" s="103"/>
      <c r="C27" s="103"/>
      <c r="D27" s="103"/>
      <c r="E27" s="103"/>
      <c r="F27" s="103"/>
      <c r="G27" s="103"/>
      <c r="H27" s="103"/>
      <c r="I27" s="103"/>
      <c r="J27" s="103"/>
      <c r="K27" s="103"/>
    </row>
    <row r="28" spans="1:11" s="53" customFormat="1" ht="11.25" x14ac:dyDescent="0.2">
      <c r="A28" s="134" t="s">
        <v>117</v>
      </c>
      <c r="B28" s="134"/>
      <c r="C28" s="134"/>
      <c r="D28" s="134"/>
      <c r="E28" s="134"/>
      <c r="F28" s="134"/>
      <c r="G28" s="134"/>
      <c r="H28" s="134"/>
      <c r="I28" s="134"/>
      <c r="J28" s="134"/>
      <c r="K28" s="134"/>
    </row>
    <row r="29" spans="1:11" s="53" customFormat="1" ht="11.25" x14ac:dyDescent="0.2">
      <c r="A29" s="134" t="s">
        <v>60</v>
      </c>
      <c r="B29" s="134"/>
      <c r="C29" s="134"/>
      <c r="D29" s="134"/>
      <c r="E29" s="134"/>
      <c r="F29" s="134"/>
      <c r="G29" s="134"/>
      <c r="H29" s="134"/>
      <c r="I29" s="134"/>
      <c r="J29" s="134"/>
      <c r="K29" s="134"/>
    </row>
    <row r="30" spans="1:11" x14ac:dyDescent="0.2">
      <c r="C30" s="52"/>
      <c r="D30" s="52"/>
      <c r="F30" s="52"/>
      <c r="G30" s="52"/>
      <c r="H30" s="52"/>
      <c r="I30" s="52"/>
      <c r="J30" s="52"/>
      <c r="K30" s="52"/>
    </row>
  </sheetData>
  <mergeCells count="25">
    <mergeCell ref="A6:B6"/>
    <mergeCell ref="A1:K1"/>
    <mergeCell ref="A2:K2"/>
    <mergeCell ref="A3:K3"/>
    <mergeCell ref="A4:K4"/>
    <mergeCell ref="A5:B5"/>
    <mergeCell ref="A7:B7"/>
    <mergeCell ref="A8:K8"/>
    <mergeCell ref="A9:B9"/>
    <mergeCell ref="A10:B10"/>
    <mergeCell ref="A11:B11"/>
    <mergeCell ref="A29:K29"/>
    <mergeCell ref="A12:B12"/>
    <mergeCell ref="A22:K22"/>
    <mergeCell ref="A23:K23"/>
    <mergeCell ref="A24:K24"/>
    <mergeCell ref="A25:K25"/>
    <mergeCell ref="A26:K26"/>
    <mergeCell ref="A28:K28"/>
    <mergeCell ref="A13:B13"/>
    <mergeCell ref="A14:B14"/>
    <mergeCell ref="A15:B15"/>
    <mergeCell ref="A18:K18"/>
    <mergeCell ref="A20:K20"/>
    <mergeCell ref="A21:K21"/>
  </mergeCells>
  <pageMargins left="0.25" right="0.25" top="0.75" bottom="0.75" header="0.3" footer="0.3"/>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sqref="A1:K1"/>
    </sheetView>
  </sheetViews>
  <sheetFormatPr defaultRowHeight="12.75" x14ac:dyDescent="0.2"/>
  <cols>
    <col min="1" max="1" width="2.7109375" style="89" customWidth="1"/>
    <col min="2" max="2" width="23.5703125" style="89" customWidth="1"/>
    <col min="3" max="11" width="12.7109375" style="51" customWidth="1"/>
    <col min="12" max="16384" width="9.140625" style="49"/>
  </cols>
  <sheetData>
    <row r="1" spans="1:11" s="48" customFormat="1" x14ac:dyDescent="0.2">
      <c r="A1" s="123"/>
      <c r="B1" s="123"/>
      <c r="C1" s="123"/>
      <c r="D1" s="123"/>
      <c r="E1" s="123"/>
      <c r="F1" s="123"/>
      <c r="G1" s="123"/>
      <c r="H1" s="123"/>
      <c r="I1" s="123"/>
      <c r="J1" s="123"/>
      <c r="K1" s="123"/>
    </row>
    <row r="2" spans="1:11" s="48" customFormat="1" ht="14.25" x14ac:dyDescent="0.2">
      <c r="A2" s="123" t="s">
        <v>108</v>
      </c>
      <c r="B2" s="123"/>
      <c r="C2" s="123"/>
      <c r="D2" s="123"/>
      <c r="E2" s="123"/>
      <c r="F2" s="123"/>
      <c r="G2" s="123"/>
      <c r="H2" s="123"/>
      <c r="I2" s="123"/>
      <c r="J2" s="123"/>
      <c r="K2" s="123"/>
    </row>
    <row r="3" spans="1:11" s="48" customFormat="1" x14ac:dyDescent="0.2">
      <c r="A3" s="123"/>
      <c r="B3" s="123"/>
      <c r="C3" s="123"/>
      <c r="D3" s="123"/>
      <c r="E3" s="123"/>
      <c r="F3" s="123"/>
      <c r="G3" s="123"/>
      <c r="H3" s="123"/>
      <c r="I3" s="123"/>
      <c r="J3" s="123"/>
      <c r="K3" s="123"/>
    </row>
    <row r="4" spans="1:11" x14ac:dyDescent="0.2">
      <c r="A4" s="124"/>
      <c r="B4" s="124"/>
      <c r="C4" s="124"/>
      <c r="D4" s="124"/>
      <c r="E4" s="124"/>
      <c r="F4" s="124"/>
      <c r="G4" s="124"/>
      <c r="H4" s="124"/>
      <c r="I4" s="124"/>
      <c r="J4" s="124"/>
      <c r="K4" s="124"/>
    </row>
    <row r="5" spans="1:11" s="56" customFormat="1" ht="12" x14ac:dyDescent="0.2">
      <c r="A5" s="125"/>
      <c r="B5" s="125"/>
      <c r="C5" s="54" t="s">
        <v>1</v>
      </c>
      <c r="D5" s="55" t="s">
        <v>88</v>
      </c>
      <c r="E5" s="55" t="s">
        <v>3</v>
      </c>
      <c r="F5" s="55" t="s">
        <v>3</v>
      </c>
      <c r="G5" s="55" t="s">
        <v>105</v>
      </c>
      <c r="H5" s="55" t="s">
        <v>4</v>
      </c>
      <c r="I5" s="55" t="s">
        <v>88</v>
      </c>
      <c r="J5" s="55" t="s">
        <v>107</v>
      </c>
      <c r="K5" s="54" t="s">
        <v>107</v>
      </c>
    </row>
    <row r="6" spans="1:11" s="56" customFormat="1" ht="13.5" x14ac:dyDescent="0.2">
      <c r="A6" s="122"/>
      <c r="B6" s="122"/>
      <c r="C6" s="57"/>
      <c r="D6" s="58" t="s">
        <v>24</v>
      </c>
      <c r="E6" s="58" t="s">
        <v>104</v>
      </c>
      <c r="F6" s="58" t="s">
        <v>94</v>
      </c>
      <c r="G6" s="58" t="s">
        <v>106</v>
      </c>
      <c r="H6" s="58" t="s">
        <v>7</v>
      </c>
      <c r="I6" s="58" t="s">
        <v>95</v>
      </c>
      <c r="J6" s="58" t="s">
        <v>89</v>
      </c>
      <c r="K6" s="57" t="s">
        <v>90</v>
      </c>
    </row>
    <row r="7" spans="1:11" s="56" customFormat="1" ht="12" x14ac:dyDescent="0.2">
      <c r="A7" s="122"/>
      <c r="B7" s="122"/>
      <c r="C7" s="86"/>
      <c r="D7" s="86"/>
      <c r="E7" s="86"/>
      <c r="F7" s="86"/>
      <c r="G7" s="86"/>
      <c r="H7" s="86"/>
      <c r="I7" s="86"/>
      <c r="J7" s="86"/>
      <c r="K7" s="86"/>
    </row>
    <row r="8" spans="1:11" s="56" customFormat="1" ht="12" x14ac:dyDescent="0.2">
      <c r="A8" s="128"/>
      <c r="B8" s="128"/>
      <c r="C8" s="128"/>
      <c r="D8" s="128"/>
      <c r="E8" s="128"/>
      <c r="F8" s="128"/>
      <c r="G8" s="128"/>
      <c r="H8" s="128"/>
      <c r="I8" s="128"/>
      <c r="J8" s="128"/>
      <c r="K8" s="128"/>
    </row>
    <row r="9" spans="1:11" s="60" customFormat="1" ht="11.25" x14ac:dyDescent="0.2">
      <c r="A9" s="129" t="s">
        <v>96</v>
      </c>
      <c r="B9" s="129"/>
      <c r="C9" s="76">
        <v>203.05463351051367</v>
      </c>
      <c r="D9" s="76">
        <v>25.314798325328496</v>
      </c>
      <c r="E9" s="76">
        <v>0.87943262411347511</v>
      </c>
      <c r="F9" s="76">
        <v>4.4959999999999996</v>
      </c>
      <c r="G9" s="76">
        <v>48.803999999999995</v>
      </c>
      <c r="H9" s="76">
        <v>75.177858375548794</v>
      </c>
      <c r="I9" s="76">
        <v>13.173110323089047</v>
      </c>
      <c r="J9" s="76">
        <v>23.207275132275129</v>
      </c>
      <c r="K9" s="76">
        <v>12.00215873015873</v>
      </c>
    </row>
    <row r="10" spans="1:11" s="53" customFormat="1" ht="11.25" x14ac:dyDescent="0.2">
      <c r="A10" s="130" t="s">
        <v>73</v>
      </c>
      <c r="B10" s="130"/>
      <c r="C10" s="61">
        <v>173.05226146274387</v>
      </c>
      <c r="D10" s="77">
        <v>10.883104848987257</v>
      </c>
      <c r="E10" s="78">
        <v>0.66666666666666663</v>
      </c>
      <c r="F10" s="78">
        <v>3.8</v>
      </c>
      <c r="G10" s="78">
        <v>46.343999999999994</v>
      </c>
      <c r="H10" s="78">
        <v>71.05150317460317</v>
      </c>
      <c r="I10" s="78">
        <v>11.25925925925926</v>
      </c>
      <c r="J10" s="78">
        <v>19.644179894179892</v>
      </c>
      <c r="K10" s="78">
        <v>9.4035476190476199</v>
      </c>
    </row>
    <row r="11" spans="1:11" s="53" customFormat="1" ht="11.25" x14ac:dyDescent="0.2">
      <c r="A11" s="137" t="s">
        <v>103</v>
      </c>
      <c r="B11" s="137"/>
      <c r="C11" s="64">
        <v>30.002372047769807</v>
      </c>
      <c r="D11" s="79">
        <v>14.431693476341238</v>
      </c>
      <c r="E11" s="79">
        <v>0.21276595744680854</v>
      </c>
      <c r="F11" s="79">
        <v>0.69599999999999995</v>
      </c>
      <c r="G11" s="79">
        <v>2.46</v>
      </c>
      <c r="H11" s="79">
        <v>4.1263552009456248</v>
      </c>
      <c r="I11" s="79">
        <v>1.9138510638297876</v>
      </c>
      <c r="J11" s="79">
        <v>3.5630952380952379</v>
      </c>
      <c r="K11" s="79">
        <v>2.5986111111111105</v>
      </c>
    </row>
    <row r="12" spans="1:11" s="60" customFormat="1" ht="11.25" x14ac:dyDescent="0.2">
      <c r="A12" s="136" t="s">
        <v>11</v>
      </c>
      <c r="B12" s="136"/>
      <c r="C12" s="136"/>
      <c r="D12" s="136"/>
      <c r="E12" s="136"/>
      <c r="F12" s="136"/>
      <c r="G12" s="136"/>
      <c r="H12" s="136"/>
      <c r="I12" s="136"/>
      <c r="J12" s="136"/>
      <c r="K12" s="136"/>
    </row>
    <row r="13" spans="1:11" s="60" customFormat="1" ht="11.25" x14ac:dyDescent="0.2">
      <c r="A13" s="130" t="s">
        <v>74</v>
      </c>
      <c r="B13" s="130"/>
      <c r="C13" s="80">
        <v>33422727.788923003</v>
      </c>
      <c r="D13" s="81">
        <v>3618316.6460924335</v>
      </c>
      <c r="E13" s="81">
        <v>523923.97237639548</v>
      </c>
      <c r="F13" s="81">
        <v>493883.27000000008</v>
      </c>
      <c r="G13" s="81">
        <v>7614263.6899999995</v>
      </c>
      <c r="H13" s="81">
        <v>10617147.431515152</v>
      </c>
      <c r="I13" s="81">
        <v>4573751.066108454</v>
      </c>
      <c r="J13" s="81">
        <v>4278369.33</v>
      </c>
      <c r="K13" s="81">
        <v>1703072.3828305667</v>
      </c>
    </row>
    <row r="14" spans="1:11" s="60" customFormat="1" ht="11.25" x14ac:dyDescent="0.2">
      <c r="A14" s="130" t="s">
        <v>13</v>
      </c>
      <c r="B14" s="130"/>
      <c r="C14" s="80">
        <v>16807328.216556732</v>
      </c>
      <c r="D14" s="81">
        <v>1225362.6665567325</v>
      </c>
      <c r="E14" s="81">
        <v>737113.35</v>
      </c>
      <c r="F14" s="81">
        <v>209720.3</v>
      </c>
      <c r="G14" s="81">
        <v>5818409.2699999996</v>
      </c>
      <c r="H14" s="81">
        <v>4021391.7600000002</v>
      </c>
      <c r="I14" s="81">
        <v>3610868.4699999997</v>
      </c>
      <c r="J14" s="81">
        <v>814081.87</v>
      </c>
      <c r="K14" s="81">
        <v>370380.52999999997</v>
      </c>
    </row>
    <row r="15" spans="1:11" s="60" customFormat="1" ht="11.25" x14ac:dyDescent="0.2">
      <c r="A15" s="130" t="s">
        <v>14</v>
      </c>
      <c r="B15" s="130"/>
      <c r="C15" s="80">
        <v>15639765.960166443</v>
      </c>
      <c r="D15" s="81">
        <v>2553269.8134188745</v>
      </c>
      <c r="E15" s="82">
        <v>0</v>
      </c>
      <c r="F15" s="81">
        <v>306400</v>
      </c>
      <c r="G15" s="81">
        <v>1523129.92</v>
      </c>
      <c r="H15" s="81">
        <v>6412575.3554130979</v>
      </c>
      <c r="I15" s="81">
        <v>511531</v>
      </c>
      <c r="J15" s="81">
        <v>3045926.8527332698</v>
      </c>
      <c r="K15" s="81">
        <v>1286933.0186012024</v>
      </c>
    </row>
    <row r="16" spans="1:11" s="53" customFormat="1" ht="11.25" x14ac:dyDescent="0.2">
      <c r="A16" s="88"/>
      <c r="B16" s="87" t="s">
        <v>15</v>
      </c>
      <c r="C16" s="80">
        <v>12511812.768133156</v>
      </c>
      <c r="D16" s="81">
        <v>2042615.8507350998</v>
      </c>
      <c r="E16" s="82">
        <v>0</v>
      </c>
      <c r="F16" s="81">
        <v>245120</v>
      </c>
      <c r="G16" s="81">
        <v>1218503.936</v>
      </c>
      <c r="H16" s="81">
        <v>5130060.2843304789</v>
      </c>
      <c r="I16" s="81">
        <v>409224.80000000005</v>
      </c>
      <c r="J16" s="81">
        <v>2436741.4821866159</v>
      </c>
      <c r="K16" s="81">
        <v>1029546.414880962</v>
      </c>
    </row>
    <row r="17" spans="1:11" s="53" customFormat="1" ht="11.25" x14ac:dyDescent="0.2">
      <c r="A17" s="88"/>
      <c r="B17" s="88" t="s">
        <v>16</v>
      </c>
      <c r="C17" s="84">
        <v>3127953.192033289</v>
      </c>
      <c r="D17" s="84">
        <v>510653.96268377494</v>
      </c>
      <c r="E17" s="85">
        <v>0</v>
      </c>
      <c r="F17" s="84">
        <v>61280</v>
      </c>
      <c r="G17" s="84">
        <v>304625.984</v>
      </c>
      <c r="H17" s="84">
        <v>1282515.0710826197</v>
      </c>
      <c r="I17" s="84">
        <v>102306.20000000001</v>
      </c>
      <c r="J17" s="84">
        <v>609185.37054665398</v>
      </c>
      <c r="K17" s="84">
        <v>257386.6037202405</v>
      </c>
    </row>
    <row r="18" spans="1:11" s="53" customFormat="1" ht="11.25" x14ac:dyDescent="0.2">
      <c r="A18" s="133"/>
      <c r="B18" s="133"/>
      <c r="C18" s="133"/>
      <c r="D18" s="133"/>
      <c r="E18" s="133"/>
      <c r="F18" s="133"/>
      <c r="G18" s="133"/>
      <c r="H18" s="133"/>
      <c r="I18" s="133"/>
      <c r="J18" s="133"/>
      <c r="K18" s="133"/>
    </row>
    <row r="19" spans="1:11" s="53" customFormat="1" ht="11.25" x14ac:dyDescent="0.2">
      <c r="A19" s="91" t="s">
        <v>91</v>
      </c>
      <c r="B19" s="90"/>
      <c r="C19" s="90"/>
      <c r="D19" s="90"/>
      <c r="E19" s="90"/>
      <c r="F19" s="90"/>
      <c r="G19" s="90"/>
      <c r="H19" s="90"/>
      <c r="I19" s="90"/>
      <c r="J19" s="90"/>
      <c r="K19" s="90"/>
    </row>
    <row r="20" spans="1:11" s="53" customFormat="1" ht="11.25" x14ac:dyDescent="0.2">
      <c r="A20" s="126" t="s">
        <v>97</v>
      </c>
      <c r="B20" s="127"/>
      <c r="C20" s="127"/>
      <c r="D20" s="127"/>
      <c r="E20" s="127"/>
      <c r="F20" s="127"/>
      <c r="G20" s="127"/>
      <c r="H20" s="127"/>
      <c r="I20" s="127"/>
      <c r="J20" s="127"/>
      <c r="K20" s="127"/>
    </row>
    <row r="21" spans="1:11" s="88" customFormat="1" ht="11.25" x14ac:dyDescent="0.2">
      <c r="A21" s="133" t="s">
        <v>98</v>
      </c>
      <c r="B21" s="133"/>
      <c r="C21" s="133"/>
      <c r="D21" s="133"/>
      <c r="E21" s="133"/>
      <c r="F21" s="133"/>
      <c r="G21" s="133"/>
      <c r="H21" s="133"/>
      <c r="I21" s="133"/>
      <c r="J21" s="133"/>
      <c r="K21" s="133"/>
    </row>
    <row r="22" spans="1:11" s="53" customFormat="1" ht="11.25" x14ac:dyDescent="0.2">
      <c r="A22" s="133" t="s">
        <v>99</v>
      </c>
      <c r="B22" s="133"/>
      <c r="C22" s="133"/>
      <c r="D22" s="133"/>
      <c r="E22" s="133"/>
      <c r="F22" s="133"/>
      <c r="G22" s="133"/>
      <c r="H22" s="133"/>
      <c r="I22" s="133"/>
      <c r="J22" s="133"/>
      <c r="K22" s="133"/>
    </row>
    <row r="23" spans="1:11" s="53" customFormat="1" ht="11.25" x14ac:dyDescent="0.2">
      <c r="A23" s="133" t="s">
        <v>100</v>
      </c>
      <c r="B23" s="133"/>
      <c r="C23" s="133"/>
      <c r="D23" s="133"/>
      <c r="E23" s="133"/>
      <c r="F23" s="133"/>
      <c r="G23" s="133"/>
      <c r="H23" s="133"/>
      <c r="I23" s="133"/>
      <c r="J23" s="133"/>
      <c r="K23" s="133"/>
    </row>
    <row r="24" spans="1:11" s="53" customFormat="1" ht="11.25" x14ac:dyDescent="0.2">
      <c r="A24" s="133" t="s">
        <v>101</v>
      </c>
      <c r="B24" s="133"/>
      <c r="C24" s="133"/>
      <c r="D24" s="133"/>
      <c r="E24" s="133"/>
      <c r="F24" s="133"/>
      <c r="G24" s="133"/>
      <c r="H24" s="133"/>
      <c r="I24" s="133"/>
      <c r="J24" s="133"/>
      <c r="K24" s="133"/>
    </row>
    <row r="25" spans="1:11" s="53" customFormat="1" ht="11.25" x14ac:dyDescent="0.2">
      <c r="A25" s="134"/>
      <c r="B25" s="134"/>
      <c r="C25" s="134"/>
      <c r="D25" s="134"/>
      <c r="E25" s="134"/>
      <c r="F25" s="134"/>
      <c r="G25" s="134"/>
      <c r="H25" s="134"/>
      <c r="I25" s="134"/>
      <c r="J25" s="134"/>
      <c r="K25" s="134"/>
    </row>
    <row r="26" spans="1:11" s="53" customFormat="1" ht="11.25" x14ac:dyDescent="0.2">
      <c r="A26" s="134" t="s">
        <v>93</v>
      </c>
      <c r="B26" s="134"/>
      <c r="C26" s="134"/>
      <c r="D26" s="134"/>
      <c r="E26" s="134"/>
      <c r="F26" s="134"/>
      <c r="G26" s="134"/>
      <c r="H26" s="134"/>
      <c r="I26" s="134"/>
      <c r="J26" s="134"/>
      <c r="K26" s="134"/>
    </row>
    <row r="27" spans="1:11" s="53" customFormat="1" ht="11.25" x14ac:dyDescent="0.2">
      <c r="A27" s="103"/>
      <c r="B27" s="103"/>
      <c r="C27" s="103"/>
      <c r="D27" s="103"/>
      <c r="E27" s="103"/>
      <c r="F27" s="103"/>
      <c r="G27" s="103"/>
      <c r="H27" s="103"/>
      <c r="I27" s="103"/>
      <c r="J27" s="103"/>
      <c r="K27" s="103"/>
    </row>
    <row r="28" spans="1:11" s="53" customFormat="1" ht="11.25" x14ac:dyDescent="0.2">
      <c r="A28" s="134" t="s">
        <v>109</v>
      </c>
      <c r="B28" s="134"/>
      <c r="C28" s="134"/>
      <c r="D28" s="134"/>
      <c r="E28" s="134"/>
      <c r="F28" s="134"/>
      <c r="G28" s="134"/>
      <c r="H28" s="134"/>
      <c r="I28" s="134"/>
      <c r="J28" s="134"/>
      <c r="K28" s="134"/>
    </row>
    <row r="29" spans="1:11" s="53" customFormat="1" ht="11.25" x14ac:dyDescent="0.2">
      <c r="A29" s="134" t="s">
        <v>60</v>
      </c>
      <c r="B29" s="134"/>
      <c r="C29" s="134"/>
      <c r="D29" s="134"/>
      <c r="E29" s="134"/>
      <c r="F29" s="134"/>
      <c r="G29" s="134"/>
      <c r="H29" s="134"/>
      <c r="I29" s="134"/>
      <c r="J29" s="134"/>
      <c r="K29" s="134"/>
    </row>
    <row r="30" spans="1:11" x14ac:dyDescent="0.2">
      <c r="C30" s="52"/>
      <c r="D30" s="52"/>
      <c r="F30" s="52"/>
      <c r="G30" s="52"/>
      <c r="H30" s="52"/>
      <c r="I30" s="52"/>
      <c r="J30" s="52"/>
      <c r="K30" s="52"/>
    </row>
  </sheetData>
  <mergeCells count="25">
    <mergeCell ref="A6:B6"/>
    <mergeCell ref="A1:K1"/>
    <mergeCell ref="A2:K2"/>
    <mergeCell ref="A3:K3"/>
    <mergeCell ref="A4:K4"/>
    <mergeCell ref="A5:B5"/>
    <mergeCell ref="A21:K21"/>
    <mergeCell ref="A7:B7"/>
    <mergeCell ref="A8:K8"/>
    <mergeCell ref="A9:B9"/>
    <mergeCell ref="A10:B10"/>
    <mergeCell ref="A11:B11"/>
    <mergeCell ref="A12:K12"/>
    <mergeCell ref="A13:B13"/>
    <mergeCell ref="A14:B14"/>
    <mergeCell ref="A15:B15"/>
    <mergeCell ref="A18:K18"/>
    <mergeCell ref="A20:K20"/>
    <mergeCell ref="A29:K29"/>
    <mergeCell ref="A22:K22"/>
    <mergeCell ref="A23:K23"/>
    <mergeCell ref="A24:K24"/>
    <mergeCell ref="A25:K25"/>
    <mergeCell ref="A26:K26"/>
    <mergeCell ref="A28:K28"/>
  </mergeCells>
  <pageMargins left="0.25" right="0.25" top="0.75" bottom="0.75" header="0.3" footer="0.3"/>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sqref="A1:K1"/>
    </sheetView>
  </sheetViews>
  <sheetFormatPr defaultRowHeight="12.75" x14ac:dyDescent="0.2"/>
  <cols>
    <col min="1" max="1" width="2.7109375" style="73" customWidth="1"/>
    <col min="2" max="2" width="23.5703125" style="73" customWidth="1"/>
    <col min="3" max="11" width="12.7109375" style="51" customWidth="1"/>
    <col min="12" max="16384" width="9.140625" style="49"/>
  </cols>
  <sheetData>
    <row r="1" spans="1:11" s="48" customFormat="1" x14ac:dyDescent="0.2">
      <c r="A1" s="123"/>
      <c r="B1" s="123"/>
      <c r="C1" s="123"/>
      <c r="D1" s="123"/>
      <c r="E1" s="123"/>
      <c r="F1" s="123"/>
      <c r="G1" s="123"/>
      <c r="H1" s="123"/>
      <c r="I1" s="123"/>
      <c r="J1" s="123"/>
      <c r="K1" s="123"/>
    </row>
    <row r="2" spans="1:11" s="48" customFormat="1" ht="14.25" x14ac:dyDescent="0.2">
      <c r="A2" s="123" t="s">
        <v>110</v>
      </c>
      <c r="B2" s="123"/>
      <c r="C2" s="123"/>
      <c r="D2" s="123"/>
      <c r="E2" s="123"/>
      <c r="F2" s="123"/>
      <c r="G2" s="123"/>
      <c r="H2" s="123"/>
      <c r="I2" s="123"/>
      <c r="J2" s="123"/>
      <c r="K2" s="123"/>
    </row>
    <row r="3" spans="1:11" s="48" customFormat="1" x14ac:dyDescent="0.2">
      <c r="A3" s="123"/>
      <c r="B3" s="123"/>
      <c r="C3" s="123"/>
      <c r="D3" s="123"/>
      <c r="E3" s="123"/>
      <c r="F3" s="123"/>
      <c r="G3" s="123"/>
      <c r="H3" s="123"/>
      <c r="I3" s="123"/>
      <c r="J3" s="123"/>
      <c r="K3" s="123"/>
    </row>
    <row r="4" spans="1:11" x14ac:dyDescent="0.2">
      <c r="A4" s="124"/>
      <c r="B4" s="124"/>
      <c r="C4" s="124"/>
      <c r="D4" s="124"/>
      <c r="E4" s="124"/>
      <c r="F4" s="124"/>
      <c r="G4" s="124"/>
      <c r="H4" s="124"/>
      <c r="I4" s="124"/>
      <c r="J4" s="124"/>
      <c r="K4" s="124"/>
    </row>
    <row r="5" spans="1:11" s="56" customFormat="1" ht="12" x14ac:dyDescent="0.2">
      <c r="A5" s="125"/>
      <c r="B5" s="125"/>
      <c r="C5" s="54" t="s">
        <v>1</v>
      </c>
      <c r="D5" s="55" t="s">
        <v>88</v>
      </c>
      <c r="E5" s="55" t="s">
        <v>3</v>
      </c>
      <c r="F5" s="55" t="s">
        <v>3</v>
      </c>
      <c r="G5" s="55" t="s">
        <v>105</v>
      </c>
      <c r="H5" s="55" t="s">
        <v>4</v>
      </c>
      <c r="I5" s="55" t="s">
        <v>88</v>
      </c>
      <c r="J5" s="55" t="s">
        <v>107</v>
      </c>
      <c r="K5" s="54" t="s">
        <v>107</v>
      </c>
    </row>
    <row r="6" spans="1:11" s="56" customFormat="1" ht="13.5" x14ac:dyDescent="0.2">
      <c r="A6" s="122"/>
      <c r="B6" s="122"/>
      <c r="C6" s="57"/>
      <c r="D6" s="58" t="s">
        <v>24</v>
      </c>
      <c r="E6" s="58" t="s">
        <v>104</v>
      </c>
      <c r="F6" s="58" t="s">
        <v>94</v>
      </c>
      <c r="G6" s="58" t="s">
        <v>106</v>
      </c>
      <c r="H6" s="58" t="s">
        <v>7</v>
      </c>
      <c r="I6" s="58" t="s">
        <v>95</v>
      </c>
      <c r="J6" s="58" t="s">
        <v>89</v>
      </c>
      <c r="K6" s="57" t="s">
        <v>90</v>
      </c>
    </row>
    <row r="7" spans="1:11" s="56" customFormat="1" ht="12" x14ac:dyDescent="0.2">
      <c r="A7" s="122"/>
      <c r="B7" s="122"/>
      <c r="C7" s="71"/>
      <c r="D7" s="71"/>
      <c r="E7" s="71"/>
      <c r="F7" s="71"/>
      <c r="G7" s="71"/>
      <c r="H7" s="71"/>
      <c r="I7" s="71"/>
      <c r="J7" s="71"/>
      <c r="K7" s="71"/>
    </row>
    <row r="8" spans="1:11" s="56" customFormat="1" ht="12" x14ac:dyDescent="0.2">
      <c r="A8" s="128"/>
      <c r="B8" s="128"/>
      <c r="C8" s="128"/>
      <c r="D8" s="128"/>
      <c r="E8" s="128"/>
      <c r="F8" s="128"/>
      <c r="G8" s="128"/>
      <c r="H8" s="128"/>
      <c r="I8" s="128"/>
      <c r="J8" s="128"/>
      <c r="K8" s="128"/>
    </row>
    <row r="9" spans="1:11" s="60" customFormat="1" ht="11.25" x14ac:dyDescent="0.2">
      <c r="A9" s="129" t="s">
        <v>96</v>
      </c>
      <c r="B9" s="129"/>
      <c r="C9" s="76">
        <v>187.71096986250231</v>
      </c>
      <c r="D9" s="76">
        <v>24.567435735518188</v>
      </c>
      <c r="E9" s="76">
        <v>1.9924715904291384</v>
      </c>
      <c r="F9" s="76">
        <v>3.9210000000000003</v>
      </c>
      <c r="G9" s="76">
        <v>45.996499999999997</v>
      </c>
      <c r="H9" s="76">
        <v>63.861972769027759</v>
      </c>
      <c r="I9" s="76">
        <v>10.897753788691251</v>
      </c>
      <c r="J9" s="76">
        <v>24.547222222222221</v>
      </c>
      <c r="K9" s="76">
        <v>11.926613756613756</v>
      </c>
    </row>
    <row r="10" spans="1:11" s="53" customFormat="1" ht="11.25" x14ac:dyDescent="0.2">
      <c r="A10" s="130" t="s">
        <v>73</v>
      </c>
      <c r="B10" s="130"/>
      <c r="C10" s="61">
        <v>162.19451482134198</v>
      </c>
      <c r="D10" s="77">
        <v>17.172869583246758</v>
      </c>
      <c r="E10" s="78">
        <v>1</v>
      </c>
      <c r="F10" s="78">
        <v>3.2</v>
      </c>
      <c r="G10" s="78">
        <v>43.461500000000001</v>
      </c>
      <c r="H10" s="78">
        <v>58.524272222222223</v>
      </c>
      <c r="I10" s="78">
        <v>7.6592592592592599</v>
      </c>
      <c r="J10" s="78">
        <v>22.397222222222222</v>
      </c>
      <c r="K10" s="78">
        <v>8.7793915343915341</v>
      </c>
    </row>
    <row r="11" spans="1:11" s="53" customFormat="1" ht="11.25" x14ac:dyDescent="0.2">
      <c r="A11" s="137" t="s">
        <v>103</v>
      </c>
      <c r="B11" s="137"/>
      <c r="C11" s="64">
        <v>25.516455041160313</v>
      </c>
      <c r="D11" s="79">
        <v>7.3945661522714285</v>
      </c>
      <c r="E11" s="79">
        <v>0.99247159042913835</v>
      </c>
      <c r="F11" s="79">
        <v>0.72099999999999997</v>
      </c>
      <c r="G11" s="79">
        <v>2.5349999999999997</v>
      </c>
      <c r="H11" s="79">
        <v>5.3377005468055359</v>
      </c>
      <c r="I11" s="79">
        <v>3.2384945294319905</v>
      </c>
      <c r="J11" s="79">
        <v>2.15</v>
      </c>
      <c r="K11" s="79">
        <v>3.1472222222222221</v>
      </c>
    </row>
    <row r="12" spans="1:11" s="60" customFormat="1" ht="11.25" x14ac:dyDescent="0.2">
      <c r="A12" s="136" t="s">
        <v>11</v>
      </c>
      <c r="B12" s="136"/>
      <c r="C12" s="98"/>
      <c r="D12" s="98"/>
      <c r="E12" s="98"/>
      <c r="F12" s="98"/>
      <c r="G12" s="98"/>
      <c r="H12" s="98"/>
      <c r="I12" s="98"/>
      <c r="J12" s="98"/>
      <c r="K12" s="98"/>
    </row>
    <row r="13" spans="1:11" s="60" customFormat="1" ht="11.25" x14ac:dyDescent="0.2">
      <c r="A13" s="130" t="s">
        <v>74</v>
      </c>
      <c r="B13" s="130"/>
      <c r="C13" s="80">
        <v>30931760.627740778</v>
      </c>
      <c r="D13" s="81">
        <v>3443994.1777407764</v>
      </c>
      <c r="E13" s="81">
        <v>599923.55342895421</v>
      </c>
      <c r="F13" s="81">
        <v>498358.81</v>
      </c>
      <c r="G13" s="81">
        <v>7106108.2699999996</v>
      </c>
      <c r="H13" s="81">
        <v>9869749.2073929943</v>
      </c>
      <c r="I13" s="81">
        <v>3744746.4591780514</v>
      </c>
      <c r="J13" s="81">
        <v>4099813.58</v>
      </c>
      <c r="K13" s="81">
        <v>1569066.5700000003</v>
      </c>
    </row>
    <row r="14" spans="1:11" s="60" customFormat="1" ht="11.25" x14ac:dyDescent="0.2">
      <c r="A14" s="130" t="s">
        <v>13</v>
      </c>
      <c r="B14" s="130"/>
      <c r="C14" s="80">
        <v>15372549.855283611</v>
      </c>
      <c r="D14" s="81">
        <v>1363988.9052836124</v>
      </c>
      <c r="E14" s="81">
        <v>735846.7</v>
      </c>
      <c r="F14" s="81">
        <v>201174</v>
      </c>
      <c r="G14" s="81">
        <v>5606668.4699999997</v>
      </c>
      <c r="H14" s="81">
        <v>3227717.2800000007</v>
      </c>
      <c r="I14" s="81">
        <v>3006962.3</v>
      </c>
      <c r="J14" s="81">
        <v>868563.69000000006</v>
      </c>
      <c r="K14" s="81">
        <v>361628.51</v>
      </c>
    </row>
    <row r="15" spans="1:11" s="60" customFormat="1" ht="11.25" x14ac:dyDescent="0.2">
      <c r="A15" s="130" t="s">
        <v>14</v>
      </c>
      <c r="B15" s="130"/>
      <c r="C15" s="80">
        <v>14859314.208178159</v>
      </c>
      <c r="D15" s="81">
        <v>2248790.6017667949</v>
      </c>
      <c r="E15" s="82">
        <v>0</v>
      </c>
      <c r="F15" s="81">
        <v>321000</v>
      </c>
      <c r="G15" s="81">
        <v>1526960.16</v>
      </c>
      <c r="H15" s="81">
        <v>6136593.2514113626</v>
      </c>
      <c r="I15" s="81">
        <v>466600</v>
      </c>
      <c r="J15" s="81">
        <v>2914170.395</v>
      </c>
      <c r="K15" s="81">
        <v>1245199.8</v>
      </c>
    </row>
    <row r="16" spans="1:11" s="53" customFormat="1" ht="11.25" x14ac:dyDescent="0.2">
      <c r="A16" s="69"/>
      <c r="B16" s="83" t="s">
        <v>15</v>
      </c>
      <c r="C16" s="80">
        <v>11887451.366542526</v>
      </c>
      <c r="D16" s="81">
        <v>1799032.4814134361</v>
      </c>
      <c r="E16" s="82">
        <v>0</v>
      </c>
      <c r="F16" s="81">
        <v>256800</v>
      </c>
      <c r="G16" s="81">
        <v>1221568.128</v>
      </c>
      <c r="H16" s="81">
        <v>4909274.6011290904</v>
      </c>
      <c r="I16" s="81">
        <v>373280</v>
      </c>
      <c r="J16" s="81">
        <v>2331336.3160000001</v>
      </c>
      <c r="K16" s="81">
        <v>996159.84000000008</v>
      </c>
    </row>
    <row r="17" spans="1:11" s="53" customFormat="1" ht="11.25" x14ac:dyDescent="0.2">
      <c r="A17" s="69"/>
      <c r="B17" s="69" t="s">
        <v>16</v>
      </c>
      <c r="C17" s="84">
        <v>2971862.8416356314</v>
      </c>
      <c r="D17" s="84">
        <v>449758.12035335903</v>
      </c>
      <c r="E17" s="85">
        <v>0</v>
      </c>
      <c r="F17" s="84">
        <v>64200</v>
      </c>
      <c r="G17" s="84">
        <v>305392.03200000001</v>
      </c>
      <c r="H17" s="84">
        <v>1227318.6502822726</v>
      </c>
      <c r="I17" s="84">
        <v>93320</v>
      </c>
      <c r="J17" s="84">
        <v>582834.07900000003</v>
      </c>
      <c r="K17" s="84">
        <v>249039.96000000002</v>
      </c>
    </row>
    <row r="18" spans="1:11" s="53" customFormat="1" ht="11.25" x14ac:dyDescent="0.2">
      <c r="A18" s="133"/>
      <c r="B18" s="133"/>
      <c r="C18" s="133"/>
      <c r="D18" s="133"/>
      <c r="E18" s="133"/>
      <c r="F18" s="133"/>
      <c r="G18" s="133"/>
      <c r="H18" s="133"/>
      <c r="I18" s="133"/>
      <c r="J18" s="133"/>
      <c r="K18" s="133"/>
    </row>
    <row r="19" spans="1:11" s="53" customFormat="1" ht="11.25" x14ac:dyDescent="0.2">
      <c r="A19" s="91" t="s">
        <v>91</v>
      </c>
      <c r="B19" s="90"/>
      <c r="C19" s="90"/>
      <c r="D19" s="90"/>
      <c r="E19" s="90"/>
      <c r="F19" s="90"/>
      <c r="G19" s="90"/>
      <c r="H19" s="90"/>
      <c r="I19" s="90"/>
      <c r="J19" s="90"/>
      <c r="K19" s="90"/>
    </row>
    <row r="20" spans="1:11" s="53" customFormat="1" ht="11.25" x14ac:dyDescent="0.2">
      <c r="A20" s="126" t="s">
        <v>97</v>
      </c>
      <c r="B20" s="127"/>
      <c r="C20" s="127"/>
      <c r="D20" s="127"/>
      <c r="E20" s="127"/>
      <c r="F20" s="127"/>
      <c r="G20" s="127"/>
      <c r="H20" s="127"/>
      <c r="I20" s="127"/>
      <c r="J20" s="127"/>
      <c r="K20" s="127"/>
    </row>
    <row r="21" spans="1:11" s="69" customFormat="1" ht="11.25" x14ac:dyDescent="0.2">
      <c r="A21" s="133" t="s">
        <v>98</v>
      </c>
      <c r="B21" s="133"/>
      <c r="C21" s="133"/>
      <c r="D21" s="133"/>
      <c r="E21" s="133"/>
      <c r="F21" s="133"/>
      <c r="G21" s="133"/>
      <c r="H21" s="133"/>
      <c r="I21" s="133"/>
      <c r="J21" s="133"/>
      <c r="K21" s="133"/>
    </row>
    <row r="22" spans="1:11" s="53" customFormat="1" ht="11.25" x14ac:dyDescent="0.2">
      <c r="A22" s="133" t="s">
        <v>99</v>
      </c>
      <c r="B22" s="133"/>
      <c r="C22" s="133"/>
      <c r="D22" s="133"/>
      <c r="E22" s="133"/>
      <c r="F22" s="133"/>
      <c r="G22" s="133"/>
      <c r="H22" s="133"/>
      <c r="I22" s="133"/>
      <c r="J22" s="133"/>
      <c r="K22" s="133"/>
    </row>
    <row r="23" spans="1:11" s="53" customFormat="1" ht="11.25" x14ac:dyDescent="0.2">
      <c r="A23" s="133" t="s">
        <v>100</v>
      </c>
      <c r="B23" s="133"/>
      <c r="C23" s="133"/>
      <c r="D23" s="133"/>
      <c r="E23" s="133"/>
      <c r="F23" s="133"/>
      <c r="G23" s="133"/>
      <c r="H23" s="133"/>
      <c r="I23" s="133"/>
      <c r="J23" s="133"/>
      <c r="K23" s="133"/>
    </row>
    <row r="24" spans="1:11" s="53" customFormat="1" ht="11.25" x14ac:dyDescent="0.2">
      <c r="A24" s="133" t="s">
        <v>101</v>
      </c>
      <c r="B24" s="133"/>
      <c r="C24" s="133"/>
      <c r="D24" s="133"/>
      <c r="E24" s="133"/>
      <c r="F24" s="133"/>
      <c r="G24" s="133"/>
      <c r="H24" s="133"/>
      <c r="I24" s="133"/>
      <c r="J24" s="133"/>
      <c r="K24" s="133"/>
    </row>
    <row r="25" spans="1:11" s="53" customFormat="1" ht="11.25" x14ac:dyDescent="0.2">
      <c r="A25" s="134"/>
      <c r="B25" s="134"/>
      <c r="C25" s="134"/>
      <c r="D25" s="134"/>
      <c r="E25" s="134"/>
      <c r="F25" s="134"/>
      <c r="G25" s="134"/>
      <c r="H25" s="134"/>
      <c r="I25" s="134"/>
      <c r="J25" s="134"/>
      <c r="K25" s="134"/>
    </row>
    <row r="26" spans="1:11" s="53" customFormat="1" ht="11.25" x14ac:dyDescent="0.2">
      <c r="A26" s="134" t="s">
        <v>93</v>
      </c>
      <c r="B26" s="134"/>
      <c r="C26" s="134"/>
      <c r="D26" s="134"/>
      <c r="E26" s="134"/>
      <c r="F26" s="134"/>
      <c r="G26" s="134"/>
      <c r="H26" s="134"/>
      <c r="I26" s="134"/>
      <c r="J26" s="134"/>
      <c r="K26" s="134"/>
    </row>
    <row r="27" spans="1:11" s="53" customFormat="1" ht="11.25" x14ac:dyDescent="0.2">
      <c r="A27" s="103"/>
      <c r="B27" s="103"/>
      <c r="C27" s="103"/>
      <c r="D27" s="103"/>
      <c r="E27" s="103"/>
      <c r="F27" s="103"/>
      <c r="G27" s="103"/>
      <c r="H27" s="103"/>
      <c r="I27" s="103"/>
      <c r="J27" s="103"/>
      <c r="K27" s="103"/>
    </row>
    <row r="28" spans="1:11" s="53" customFormat="1" ht="11.25" x14ac:dyDescent="0.2">
      <c r="A28" s="134" t="s">
        <v>111</v>
      </c>
      <c r="B28" s="134"/>
      <c r="C28" s="134"/>
      <c r="D28" s="134"/>
      <c r="E28" s="134"/>
      <c r="F28" s="134"/>
      <c r="G28" s="134"/>
      <c r="H28" s="134"/>
      <c r="I28" s="134"/>
      <c r="J28" s="134"/>
      <c r="K28" s="134"/>
    </row>
    <row r="29" spans="1:11" s="53" customFormat="1" ht="11.25" x14ac:dyDescent="0.2">
      <c r="A29" s="134" t="s">
        <v>60</v>
      </c>
      <c r="B29" s="134"/>
      <c r="C29" s="134"/>
      <c r="D29" s="134"/>
      <c r="E29" s="134"/>
      <c r="F29" s="134"/>
      <c r="G29" s="134"/>
      <c r="H29" s="134"/>
      <c r="I29" s="134"/>
      <c r="J29" s="134"/>
      <c r="K29" s="134"/>
    </row>
    <row r="30" spans="1:11" x14ac:dyDescent="0.2">
      <c r="C30" s="52"/>
      <c r="D30" s="52"/>
      <c r="F30" s="52"/>
      <c r="G30" s="52"/>
      <c r="H30" s="52"/>
      <c r="I30" s="52"/>
      <c r="J30" s="52"/>
      <c r="K30" s="52"/>
    </row>
  </sheetData>
  <mergeCells count="25">
    <mergeCell ref="A10:B10"/>
    <mergeCell ref="A11:B11"/>
    <mergeCell ref="A28:K28"/>
    <mergeCell ref="A29:K29"/>
    <mergeCell ref="A21:K21"/>
    <mergeCell ref="A22:K22"/>
    <mergeCell ref="A23:K23"/>
    <mergeCell ref="A24:K24"/>
    <mergeCell ref="A25:K25"/>
    <mergeCell ref="A26:K26"/>
    <mergeCell ref="A14:B14"/>
    <mergeCell ref="A15:B15"/>
    <mergeCell ref="A18:K18"/>
    <mergeCell ref="A20:K20"/>
    <mergeCell ref="A12:B12"/>
    <mergeCell ref="A13:B13"/>
    <mergeCell ref="A7:B7"/>
    <mergeCell ref="A8:K8"/>
    <mergeCell ref="A9:B9"/>
    <mergeCell ref="A1:K1"/>
    <mergeCell ref="A2:K2"/>
    <mergeCell ref="A3:K3"/>
    <mergeCell ref="A4:K4"/>
    <mergeCell ref="A5:B5"/>
    <mergeCell ref="A6:B6"/>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sqref="A1:K1"/>
    </sheetView>
  </sheetViews>
  <sheetFormatPr defaultRowHeight="12.75" x14ac:dyDescent="0.2"/>
  <cols>
    <col min="1" max="1" width="2.7109375" style="50" customWidth="1"/>
    <col min="2" max="2" width="23.5703125" style="50" customWidth="1"/>
    <col min="3" max="11" width="12.7109375" style="51" customWidth="1"/>
    <col min="12" max="16384" width="9.140625" style="49"/>
  </cols>
  <sheetData>
    <row r="1" spans="1:11" s="48" customFormat="1" x14ac:dyDescent="0.2">
      <c r="A1" s="123"/>
      <c r="B1" s="123"/>
      <c r="C1" s="123"/>
      <c r="D1" s="123"/>
      <c r="E1" s="123"/>
      <c r="F1" s="123"/>
      <c r="G1" s="123"/>
      <c r="H1" s="123"/>
      <c r="I1" s="123"/>
      <c r="J1" s="123"/>
      <c r="K1" s="123"/>
    </row>
    <row r="2" spans="1:11" s="48" customFormat="1" ht="14.25" x14ac:dyDescent="0.2">
      <c r="A2" s="123" t="s">
        <v>92</v>
      </c>
      <c r="B2" s="123"/>
      <c r="C2" s="123"/>
      <c r="D2" s="123"/>
      <c r="E2" s="123"/>
      <c r="F2" s="123"/>
      <c r="G2" s="123"/>
      <c r="H2" s="123"/>
      <c r="I2" s="123"/>
      <c r="J2" s="123"/>
      <c r="K2" s="123"/>
    </row>
    <row r="3" spans="1:11" s="48" customFormat="1" x14ac:dyDescent="0.2">
      <c r="A3" s="123"/>
      <c r="B3" s="123"/>
      <c r="C3" s="123"/>
      <c r="D3" s="123"/>
      <c r="E3" s="123"/>
      <c r="F3" s="123"/>
      <c r="G3" s="123"/>
      <c r="H3" s="123"/>
      <c r="I3" s="123"/>
      <c r="J3" s="123"/>
      <c r="K3" s="123"/>
    </row>
    <row r="4" spans="1:11" x14ac:dyDescent="0.2">
      <c r="A4" s="138"/>
      <c r="B4" s="138"/>
      <c r="C4" s="138"/>
      <c r="D4" s="138"/>
      <c r="E4" s="138"/>
      <c r="F4" s="138"/>
      <c r="G4" s="138"/>
      <c r="H4" s="138"/>
      <c r="I4" s="138"/>
      <c r="J4" s="138"/>
      <c r="K4" s="138"/>
    </row>
    <row r="5" spans="1:11" s="56" customFormat="1" ht="12" x14ac:dyDescent="0.2">
      <c r="A5" s="125"/>
      <c r="B5" s="125"/>
      <c r="C5" s="54" t="s">
        <v>1</v>
      </c>
      <c r="D5" s="55" t="s">
        <v>88</v>
      </c>
      <c r="E5" s="55" t="s">
        <v>3</v>
      </c>
      <c r="F5" s="55" t="s">
        <v>3</v>
      </c>
      <c r="G5" s="55" t="s">
        <v>105</v>
      </c>
      <c r="H5" s="55" t="s">
        <v>4</v>
      </c>
      <c r="I5" s="55" t="s">
        <v>88</v>
      </c>
      <c r="J5" s="55" t="s">
        <v>107</v>
      </c>
      <c r="K5" s="54" t="s">
        <v>107</v>
      </c>
    </row>
    <row r="6" spans="1:11" s="56" customFormat="1" ht="13.5" x14ac:dyDescent="0.2">
      <c r="A6" s="122"/>
      <c r="B6" s="122"/>
      <c r="C6" s="57"/>
      <c r="D6" s="58" t="s">
        <v>24</v>
      </c>
      <c r="E6" s="58" t="s">
        <v>104</v>
      </c>
      <c r="F6" s="58" t="s">
        <v>94</v>
      </c>
      <c r="G6" s="58" t="s">
        <v>106</v>
      </c>
      <c r="H6" s="58" t="s">
        <v>7</v>
      </c>
      <c r="I6" s="58" t="s">
        <v>95</v>
      </c>
      <c r="J6" s="58" t="s">
        <v>89</v>
      </c>
      <c r="K6" s="57" t="s">
        <v>90</v>
      </c>
    </row>
    <row r="7" spans="1:11" s="56" customFormat="1" ht="12" x14ac:dyDescent="0.2">
      <c r="A7" s="122"/>
      <c r="B7" s="122"/>
      <c r="C7" s="71"/>
      <c r="D7" s="71"/>
      <c r="E7" s="71"/>
      <c r="F7" s="71"/>
      <c r="G7" s="71"/>
      <c r="H7" s="71"/>
      <c r="I7" s="71"/>
      <c r="J7" s="71"/>
      <c r="K7" s="71"/>
    </row>
    <row r="8" spans="1:11" s="56" customFormat="1" ht="12" x14ac:dyDescent="0.2">
      <c r="A8" s="128"/>
      <c r="B8" s="128"/>
      <c r="C8" s="128"/>
      <c r="D8" s="128"/>
      <c r="E8" s="128"/>
      <c r="F8" s="128"/>
      <c r="G8" s="128"/>
      <c r="H8" s="128"/>
      <c r="I8" s="128"/>
      <c r="J8" s="128"/>
      <c r="K8" s="128"/>
    </row>
    <row r="9" spans="1:11" s="60" customFormat="1" ht="11.25" x14ac:dyDescent="0.2">
      <c r="A9" s="129" t="s">
        <v>96</v>
      </c>
      <c r="B9" s="129"/>
      <c r="C9" s="59">
        <v>178.07310182848323</v>
      </c>
      <c r="D9" s="59">
        <v>21.23297325705467</v>
      </c>
      <c r="E9" s="59">
        <v>2.1007053510387266</v>
      </c>
      <c r="F9" s="59">
        <v>3.8791999999999995</v>
      </c>
      <c r="G9" s="59">
        <v>44.283799999999999</v>
      </c>
      <c r="H9" s="59">
        <v>60.69837508307694</v>
      </c>
      <c r="I9" s="59">
        <v>16.532778296043066</v>
      </c>
      <c r="J9" s="59">
        <v>16.475277777777777</v>
      </c>
      <c r="K9" s="59">
        <v>12.869992063492063</v>
      </c>
    </row>
    <row r="10" spans="1:11" s="53" customFormat="1" ht="11.25" x14ac:dyDescent="0.2">
      <c r="A10" s="139" t="s">
        <v>73</v>
      </c>
      <c r="B10" s="139"/>
      <c r="C10" s="61">
        <v>146.4485689901035</v>
      </c>
      <c r="D10" s="62">
        <v>14.412662640897153</v>
      </c>
      <c r="E10" s="63">
        <v>0.66666666666666663</v>
      </c>
      <c r="F10" s="63">
        <v>3.0915999999999997</v>
      </c>
      <c r="G10" s="63">
        <v>41.415500000000002</v>
      </c>
      <c r="H10" s="63">
        <v>54.226658730158732</v>
      </c>
      <c r="I10" s="63">
        <v>11.176600000000001</v>
      </c>
      <c r="J10" s="63">
        <v>13.487777777777778</v>
      </c>
      <c r="K10" s="63">
        <v>7.971103174603174</v>
      </c>
    </row>
    <row r="11" spans="1:11" s="53" customFormat="1" ht="11.25" x14ac:dyDescent="0.2">
      <c r="A11" s="140" t="s">
        <v>103</v>
      </c>
      <c r="B11" s="140"/>
      <c r="C11" s="64">
        <v>31.624532838379743</v>
      </c>
      <c r="D11" s="65">
        <v>6.820310616157518</v>
      </c>
      <c r="E11" s="65">
        <v>1.4340386843720601</v>
      </c>
      <c r="F11" s="65">
        <v>0.78759999999999986</v>
      </c>
      <c r="G11" s="65">
        <v>2.8682999999999996</v>
      </c>
      <c r="H11" s="65">
        <v>6.4717163529182082</v>
      </c>
      <c r="I11" s="65">
        <v>5.3561782960430646</v>
      </c>
      <c r="J11" s="65">
        <v>2.9874999999999998</v>
      </c>
      <c r="K11" s="65">
        <v>4.8988888888888891</v>
      </c>
    </row>
    <row r="12" spans="1:11" s="60" customFormat="1" ht="11.25" x14ac:dyDescent="0.2">
      <c r="A12" s="141" t="s">
        <v>11</v>
      </c>
      <c r="B12" s="141"/>
      <c r="C12" s="141"/>
      <c r="D12" s="141"/>
      <c r="E12" s="141"/>
      <c r="F12" s="141"/>
      <c r="G12" s="141"/>
      <c r="H12" s="141"/>
      <c r="I12" s="141"/>
      <c r="J12" s="141"/>
      <c r="K12" s="141"/>
    </row>
    <row r="13" spans="1:11" s="60" customFormat="1" ht="11.25" x14ac:dyDescent="0.2">
      <c r="A13" s="139" t="s">
        <v>74</v>
      </c>
      <c r="B13" s="139"/>
      <c r="C13" s="66">
        <v>29820885.183274753</v>
      </c>
      <c r="D13" s="67">
        <v>3070267.8232747554</v>
      </c>
      <c r="E13" s="67">
        <v>551422.59526020975</v>
      </c>
      <c r="F13" s="67">
        <v>504315.92000000004</v>
      </c>
      <c r="G13" s="67">
        <v>7053216.4999999991</v>
      </c>
      <c r="H13" s="67">
        <v>9617112.2191619948</v>
      </c>
      <c r="I13" s="67">
        <v>5047539.3655777955</v>
      </c>
      <c r="J13" s="67">
        <v>2398745.34</v>
      </c>
      <c r="K13" s="67">
        <v>1578265.42</v>
      </c>
    </row>
    <row r="14" spans="1:11" s="60" customFormat="1" ht="11.25" x14ac:dyDescent="0.2">
      <c r="A14" s="139" t="s">
        <v>13</v>
      </c>
      <c r="B14" s="139"/>
      <c r="C14" s="66">
        <v>16035978.776083555</v>
      </c>
      <c r="D14" s="67">
        <v>1267916.5460835535</v>
      </c>
      <c r="E14" s="67">
        <v>692668.55</v>
      </c>
      <c r="F14" s="67">
        <v>195882.03</v>
      </c>
      <c r="G14" s="67">
        <v>5529933.1800000006</v>
      </c>
      <c r="H14" s="67">
        <v>4038580.11</v>
      </c>
      <c r="I14" s="67">
        <v>3693907.2100000004</v>
      </c>
      <c r="J14" s="67">
        <v>251525.02</v>
      </c>
      <c r="K14" s="67">
        <v>365566.13</v>
      </c>
    </row>
    <row r="15" spans="1:11" s="60" customFormat="1" ht="11.25" x14ac:dyDescent="0.2">
      <c r="A15" s="139" t="s">
        <v>14</v>
      </c>
      <c r="B15" s="139"/>
      <c r="C15" s="66">
        <v>14074889.224987404</v>
      </c>
      <c r="D15" s="67">
        <v>1985554.98988716</v>
      </c>
      <c r="E15" s="74">
        <v>0</v>
      </c>
      <c r="F15" s="67">
        <v>293600</v>
      </c>
      <c r="G15" s="67">
        <v>1452851.1261538463</v>
      </c>
      <c r="H15" s="67">
        <v>5927614.9139463957</v>
      </c>
      <c r="I15" s="67">
        <v>1215384.3</v>
      </c>
      <c r="J15" s="67">
        <v>1911906.7450000001</v>
      </c>
      <c r="K15" s="67">
        <v>1287977.1499999999</v>
      </c>
    </row>
    <row r="16" spans="1:11" s="53" customFormat="1" ht="11.25" x14ac:dyDescent="0.2">
      <c r="A16" s="72"/>
      <c r="B16" s="70" t="s">
        <v>15</v>
      </c>
      <c r="C16" s="66">
        <v>11259911.379989922</v>
      </c>
      <c r="D16" s="67">
        <v>1588443.9919097282</v>
      </c>
      <c r="E16" s="74">
        <v>0</v>
      </c>
      <c r="F16" s="67">
        <v>234880</v>
      </c>
      <c r="G16" s="67">
        <v>1162280.900923077</v>
      </c>
      <c r="H16" s="67">
        <v>4742091.9311571168</v>
      </c>
      <c r="I16" s="67">
        <v>972307.44000000006</v>
      </c>
      <c r="J16" s="67">
        <v>1529525.3960000002</v>
      </c>
      <c r="K16" s="67">
        <v>1030381.72</v>
      </c>
    </row>
    <row r="17" spans="1:11" s="53" customFormat="1" ht="11.25" x14ac:dyDescent="0.2">
      <c r="A17" s="72"/>
      <c r="B17" s="72" t="s">
        <v>16</v>
      </c>
      <c r="C17" s="68">
        <v>2814977.8449974805</v>
      </c>
      <c r="D17" s="68">
        <v>397110.99797743204</v>
      </c>
      <c r="E17" s="75">
        <v>0</v>
      </c>
      <c r="F17" s="68">
        <v>58720</v>
      </c>
      <c r="G17" s="68">
        <v>290570.22523076925</v>
      </c>
      <c r="H17" s="68">
        <v>1185522.9827892792</v>
      </c>
      <c r="I17" s="68">
        <v>243076.86000000002</v>
      </c>
      <c r="J17" s="68">
        <v>382381.34900000005</v>
      </c>
      <c r="K17" s="68">
        <v>257595.43</v>
      </c>
    </row>
    <row r="18" spans="1:11" s="53" customFormat="1" ht="11.25" x14ac:dyDescent="0.2">
      <c r="A18" s="133"/>
      <c r="B18" s="133"/>
      <c r="C18" s="133"/>
      <c r="D18" s="133"/>
      <c r="E18" s="133"/>
      <c r="F18" s="133"/>
      <c r="G18" s="133"/>
      <c r="H18" s="133"/>
      <c r="I18" s="133"/>
      <c r="J18" s="133"/>
      <c r="K18" s="133"/>
    </row>
    <row r="19" spans="1:11" s="53" customFormat="1" ht="11.25" x14ac:dyDescent="0.2">
      <c r="A19" s="47" t="s">
        <v>91</v>
      </c>
      <c r="B19" s="46"/>
      <c r="C19" s="46"/>
      <c r="D19" s="46"/>
      <c r="E19" s="46"/>
      <c r="F19" s="46"/>
      <c r="G19" s="46"/>
      <c r="H19" s="46"/>
      <c r="I19" s="46"/>
      <c r="J19" s="46"/>
      <c r="K19" s="46"/>
    </row>
    <row r="20" spans="1:11" s="53" customFormat="1" ht="11.25" x14ac:dyDescent="0.2">
      <c r="A20" s="126" t="s">
        <v>97</v>
      </c>
      <c r="B20" s="127"/>
      <c r="C20" s="127"/>
      <c r="D20" s="127"/>
      <c r="E20" s="127"/>
      <c r="F20" s="127"/>
      <c r="G20" s="127"/>
      <c r="H20" s="127"/>
      <c r="I20" s="127"/>
      <c r="J20" s="127"/>
      <c r="K20" s="127"/>
    </row>
    <row r="21" spans="1:11" s="69" customFormat="1" ht="11.25" x14ac:dyDescent="0.2">
      <c r="A21" s="133" t="s">
        <v>98</v>
      </c>
      <c r="B21" s="133"/>
      <c r="C21" s="133"/>
      <c r="D21" s="133"/>
      <c r="E21" s="133"/>
      <c r="F21" s="133"/>
      <c r="G21" s="133"/>
      <c r="H21" s="133"/>
      <c r="I21" s="133"/>
      <c r="J21" s="133"/>
      <c r="K21" s="133"/>
    </row>
    <row r="22" spans="1:11" s="53" customFormat="1" ht="11.25" x14ac:dyDescent="0.2">
      <c r="A22" s="133" t="s">
        <v>99</v>
      </c>
      <c r="B22" s="133"/>
      <c r="C22" s="133"/>
      <c r="D22" s="133"/>
      <c r="E22" s="133"/>
      <c r="F22" s="133"/>
      <c r="G22" s="133"/>
      <c r="H22" s="133"/>
      <c r="I22" s="133"/>
      <c r="J22" s="133"/>
      <c r="K22" s="133"/>
    </row>
    <row r="23" spans="1:11" s="53" customFormat="1" ht="11.25" x14ac:dyDescent="0.2">
      <c r="A23" s="133" t="s">
        <v>100</v>
      </c>
      <c r="B23" s="133"/>
      <c r="C23" s="133"/>
      <c r="D23" s="133"/>
      <c r="E23" s="133"/>
      <c r="F23" s="133"/>
      <c r="G23" s="133"/>
      <c r="H23" s="133"/>
      <c r="I23" s="133"/>
      <c r="J23" s="133"/>
      <c r="K23" s="133"/>
    </row>
    <row r="24" spans="1:11" s="53" customFormat="1" ht="11.25" x14ac:dyDescent="0.2">
      <c r="A24" s="133" t="s">
        <v>101</v>
      </c>
      <c r="B24" s="133"/>
      <c r="C24" s="133"/>
      <c r="D24" s="133"/>
      <c r="E24" s="133"/>
      <c r="F24" s="133"/>
      <c r="G24" s="133"/>
      <c r="H24" s="133"/>
      <c r="I24" s="133"/>
      <c r="J24" s="133"/>
      <c r="K24" s="133"/>
    </row>
    <row r="25" spans="1:11" s="53" customFormat="1" ht="11.25" x14ac:dyDescent="0.2">
      <c r="A25" s="134"/>
      <c r="B25" s="134"/>
      <c r="C25" s="134"/>
      <c r="D25" s="134"/>
      <c r="E25" s="134"/>
      <c r="F25" s="134"/>
      <c r="G25" s="134"/>
      <c r="H25" s="134"/>
      <c r="I25" s="134"/>
      <c r="J25" s="134"/>
      <c r="K25" s="134"/>
    </row>
    <row r="26" spans="1:11" s="53" customFormat="1" ht="11.25" x14ac:dyDescent="0.2">
      <c r="A26" s="134" t="s">
        <v>93</v>
      </c>
      <c r="B26" s="134"/>
      <c r="C26" s="134"/>
      <c r="D26" s="134"/>
      <c r="E26" s="134"/>
      <c r="F26" s="134"/>
      <c r="G26" s="134"/>
      <c r="H26" s="134"/>
      <c r="I26" s="134"/>
      <c r="J26" s="134"/>
      <c r="K26" s="134"/>
    </row>
    <row r="27" spans="1:11" s="53" customFormat="1" ht="11.25" x14ac:dyDescent="0.2">
      <c r="A27" s="103"/>
      <c r="B27" s="103"/>
      <c r="C27" s="103"/>
      <c r="D27" s="103"/>
      <c r="E27" s="103"/>
      <c r="F27" s="103"/>
      <c r="G27" s="103"/>
      <c r="H27" s="103"/>
      <c r="I27" s="103"/>
      <c r="J27" s="103"/>
      <c r="K27" s="103"/>
    </row>
    <row r="28" spans="1:11" s="53" customFormat="1" ht="11.25" x14ac:dyDescent="0.2">
      <c r="A28" s="134" t="s">
        <v>102</v>
      </c>
      <c r="B28" s="134"/>
      <c r="C28" s="134"/>
      <c r="D28" s="134"/>
      <c r="E28" s="134"/>
      <c r="F28" s="134"/>
      <c r="G28" s="134"/>
      <c r="H28" s="134"/>
      <c r="I28" s="134"/>
      <c r="J28" s="134"/>
      <c r="K28" s="134"/>
    </row>
    <row r="29" spans="1:11" s="53" customFormat="1" ht="11.25" x14ac:dyDescent="0.2">
      <c r="A29" s="134" t="s">
        <v>60</v>
      </c>
      <c r="B29" s="134"/>
      <c r="C29" s="134"/>
      <c r="D29" s="134"/>
      <c r="E29" s="134"/>
      <c r="F29" s="134"/>
      <c r="G29" s="134"/>
      <c r="H29" s="134"/>
      <c r="I29" s="134"/>
      <c r="J29" s="134"/>
      <c r="K29" s="134"/>
    </row>
    <row r="30" spans="1:11" x14ac:dyDescent="0.2">
      <c r="C30" s="52"/>
      <c r="D30" s="52"/>
      <c r="F30" s="52"/>
      <c r="G30" s="52"/>
      <c r="H30" s="52"/>
      <c r="I30" s="52"/>
      <c r="J30" s="52"/>
      <c r="K30" s="52"/>
    </row>
  </sheetData>
  <mergeCells count="25">
    <mergeCell ref="A12:K12"/>
    <mergeCell ref="A18:K18"/>
    <mergeCell ref="A29:K29"/>
    <mergeCell ref="A22:K22"/>
    <mergeCell ref="A23:K23"/>
    <mergeCell ref="A24:K24"/>
    <mergeCell ref="A25:K25"/>
    <mergeCell ref="A26:K26"/>
    <mergeCell ref="A28:K28"/>
    <mergeCell ref="A20:K20"/>
    <mergeCell ref="A21:K21"/>
    <mergeCell ref="A13:B13"/>
    <mergeCell ref="A14:B14"/>
    <mergeCell ref="A15:B15"/>
    <mergeCell ref="A10:B10"/>
    <mergeCell ref="A11:B11"/>
    <mergeCell ref="A5:B5"/>
    <mergeCell ref="A6:B6"/>
    <mergeCell ref="A7:B7"/>
    <mergeCell ref="A8:K8"/>
    <mergeCell ref="A1:K1"/>
    <mergeCell ref="A2:K2"/>
    <mergeCell ref="A3:K3"/>
    <mergeCell ref="A4:K4"/>
    <mergeCell ref="A9:B9"/>
  </mergeCells>
  <pageMargins left="0.25" right="0.25"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Servizi di appoggio riconosciuti LACD di assistenza e cura a domicilio: personale e conti economici, in Ticino, nel 2009</dc:title>
  <dc:creator>Renato</dc:creator>
  <cp:lastModifiedBy>Charpié Antoine / T116896</cp:lastModifiedBy>
  <cp:lastPrinted>2018-03-12T12:56:42Z</cp:lastPrinted>
  <dcterms:created xsi:type="dcterms:W3CDTF">2004-11-09T14:11:14Z</dcterms:created>
  <dcterms:modified xsi:type="dcterms:W3CDTF">2024-01-24T13:07:34Z</dcterms:modified>
</cp:coreProperties>
</file>