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800" windowHeight="12300"/>
  </bookViews>
  <sheets>
    <sheet name="Indice" sheetId="1" r:id="rId1"/>
    <sheet name="Foglio 01" sheetId="3" r:id="rId2"/>
    <sheet name="Foglio 02" sheetId="7" r:id="rId3"/>
    <sheet name="Foglio 03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l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D32" i="3"/>
  <c r="C33" i="3"/>
  <c r="D33" i="3"/>
  <c r="C34" i="3"/>
  <c r="D34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D60" i="3"/>
  <c r="C61" i="3"/>
  <c r="D61" i="3"/>
  <c r="C62" i="3"/>
  <c r="D62" i="3"/>
</calcChain>
</file>

<file path=xl/sharedStrings.xml><?xml version="1.0" encoding="utf-8"?>
<sst xmlns="http://schemas.openxmlformats.org/spreadsheetml/2006/main" count="242" uniqueCount="159">
  <si>
    <t>Totale</t>
  </si>
  <si>
    <t>Svizzeri</t>
  </si>
  <si>
    <t>Stranieri</t>
  </si>
  <si>
    <t>Uomini</t>
  </si>
  <si>
    <t>Donne</t>
  </si>
  <si>
    <t>Val. ass.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</si>
  <si>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</si>
  <si>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</si>
  <si>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</si>
  <si>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</si>
  <si>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</si>
  <si>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</si>
  <si>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</si>
  <si>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</si>
  <si>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</si>
  <si>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</si>
  <si>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</si>
  <si>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</si>
  <si>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</si>
  <si>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</si>
  <si>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</si>
  <si>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</si>
  <si>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</si>
  <si>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</si>
  <si>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</si>
  <si>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</si>
  <si>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Val. ‰</t>
  </si>
  <si>
    <t>Fonte: Statistica della popolazione e delle economie domestiche (STATPOP), Ufficio federale di statistica, Neuchatel</t>
  </si>
  <si>
    <t>Ustat, ultima modifica: 12.09.2012</t>
  </si>
  <si>
    <t>Fonte: Statistica dello stato annuale della popolazione (ESPOP), Ufficio federale di statistica, Neuchâtel</t>
  </si>
  <si>
    <r>
      <t>3</t>
    </r>
    <r>
      <rPr>
        <sz val="8"/>
        <rFont val="Arial"/>
        <family val="2"/>
      </rPr>
      <t>Rispetto all'anno precedente.</t>
    </r>
  </si>
  <si>
    <r>
      <t>2</t>
    </r>
    <r>
      <rPr>
        <sz val="8"/>
        <rFont val="Arial"/>
        <family val="2"/>
      </rPr>
      <t>Tra il dato del 1990 e del 1991 e il dato del 2000 e del 2001 è intervenuta la revisione sulla base dell'ultimo censimento. Questa rottura di serie statistica spiega le eventuali variazioni anomale del dato.</t>
    </r>
  </si>
  <si>
    <r>
      <t>1</t>
    </r>
    <r>
      <rPr>
        <sz val="8"/>
        <rFont val="Arial"/>
        <family val="2"/>
      </rPr>
      <t>Base di calcolo UST.</t>
    </r>
  </si>
  <si>
    <t>Avvertenza: serie interrotta in quanto, con la nuova fonte STATPOP, non è più possibile calcolare la popolazione residente media.</t>
  </si>
  <si>
    <t>0,1</t>
  </si>
  <si>
    <t>115,4</t>
  </si>
  <si>
    <t>81,0</t>
  </si>
  <si>
    <t>1,6</t>
  </si>
  <si>
    <t>-0,9</t>
  </si>
  <si>
    <t>115,2</t>
  </si>
  <si>
    <t>80,9</t>
  </si>
  <si>
    <t>1,2</t>
  </si>
  <si>
    <t>-0,7</t>
  </si>
  <si>
    <t>116,2</t>
  </si>
  <si>
    <t>81,6</t>
  </si>
  <si>
    <t>0,3</t>
  </si>
  <si>
    <t>-1,7</t>
  </si>
  <si>
    <t>117,1</t>
  </si>
  <si>
    <t>82,2</t>
  </si>
  <si>
    <t>-0,2</t>
  </si>
  <si>
    <t>119,1</t>
  </si>
  <si>
    <t>83,6</t>
  </si>
  <si>
    <t>0,8</t>
  </si>
  <si>
    <t>2,6</t>
  </si>
  <si>
    <t>2,4</t>
  </si>
  <si>
    <t>2,3</t>
  </si>
  <si>
    <t>116,1</t>
  </si>
  <si>
    <t>81,5</t>
  </si>
  <si>
    <t>2,8</t>
  </si>
  <si>
    <t>3,0</t>
  </si>
  <si>
    <t>113,5</t>
  </si>
  <si>
    <t>79,7</t>
  </si>
  <si>
    <t>2,5</t>
  </si>
  <si>
    <t>110,3</t>
  </si>
  <si>
    <t>77,4</t>
  </si>
  <si>
    <t>3,7</t>
  </si>
  <si>
    <t>2,7</t>
  </si>
  <si>
    <t>107,7</t>
  </si>
  <si>
    <t>75,6</t>
  </si>
  <si>
    <t>5,0</t>
  </si>
  <si>
    <t>104,8</t>
  </si>
  <si>
    <t>73,6</t>
  </si>
  <si>
    <t>4,9</t>
  </si>
  <si>
    <t>0,7</t>
  </si>
  <si>
    <t>102,3</t>
  </si>
  <si>
    <t>71,8</t>
  </si>
  <si>
    <t>2,9</t>
  </si>
  <si>
    <t>1,0</t>
  </si>
  <si>
    <t>101,6</t>
  </si>
  <si>
    <t>71,3</t>
  </si>
  <si>
    <t>100,6</t>
  </si>
  <si>
    <t>70,6</t>
  </si>
  <si>
    <t>0,6</t>
  </si>
  <si>
    <t>100,4</t>
  </si>
  <si>
    <t>70,5</t>
  </si>
  <si>
    <t>1,7</t>
  </si>
  <si>
    <t>-0,1</t>
  </si>
  <si>
    <t>99,9</t>
  </si>
  <si>
    <t>70,1</t>
  </si>
  <si>
    <t>…</t>
  </si>
  <si>
    <t>100,0</t>
  </si>
  <si>
    <t>Di cui stranieri</t>
  </si>
  <si>
    <t>1,5</t>
  </si>
  <si>
    <t>114,9</t>
  </si>
  <si>
    <t>308,5</t>
  </si>
  <si>
    <t>113,1</t>
  </si>
  <si>
    <t>303,8</t>
  </si>
  <si>
    <t>0,5</t>
  </si>
  <si>
    <t>0,2</t>
  </si>
  <si>
    <t>112,4</t>
  </si>
  <si>
    <t>301,8</t>
  </si>
  <si>
    <t>112,1</t>
  </si>
  <si>
    <t>301,1</t>
  </si>
  <si>
    <t>112,2</t>
  </si>
  <si>
    <t>301,3</t>
  </si>
  <si>
    <t>111,8</t>
  </si>
  <si>
    <t>300,4</t>
  </si>
  <si>
    <t>110,7</t>
  </si>
  <si>
    <t>297,3</t>
  </si>
  <si>
    <t>1,8</t>
  </si>
  <si>
    <t>109,6</t>
  </si>
  <si>
    <t>294,3</t>
  </si>
  <si>
    <t>1,1</t>
  </si>
  <si>
    <t>289,2</t>
  </si>
  <si>
    <t>0,9</t>
  </si>
  <si>
    <t>-1,3</t>
  </si>
  <si>
    <t>106,5</t>
  </si>
  <si>
    <t>286,1</t>
  </si>
  <si>
    <t>107,9</t>
  </si>
  <si>
    <t>289,8</t>
  </si>
  <si>
    <t>106,7</t>
  </si>
  <si>
    <t>286,5</t>
  </si>
  <si>
    <t>106,0</t>
  </si>
  <si>
    <t>284,6</t>
  </si>
  <si>
    <t>105,2</t>
  </si>
  <si>
    <t>282,5</t>
  </si>
  <si>
    <t>104,5</t>
  </si>
  <si>
    <t>280,8</t>
  </si>
  <si>
    <t>103,7</t>
  </si>
  <si>
    <t>278,5</t>
  </si>
  <si>
    <t>0,4</t>
  </si>
  <si>
    <r>
      <t>Var. %</t>
    </r>
    <r>
      <rPr>
        <vertAlign val="superscript"/>
        <sz val="9"/>
        <rFont val="Arial"/>
        <family val="2"/>
      </rPr>
      <t>3</t>
    </r>
  </si>
  <si>
    <t>Indice</t>
  </si>
  <si>
    <t>Ticino</t>
  </si>
  <si>
    <t>Svizzera</t>
  </si>
  <si>
    <r>
      <t>Popolazione residente media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migliaia), secondo la nazionalità, in Svizzera e in Ticino, dal 1980</t>
    </r>
    <r>
      <rPr>
        <b/>
        <vertAlign val="superscript"/>
        <sz val="10"/>
        <rFont val="Arial"/>
        <family val="2"/>
      </rPr>
      <t>2</t>
    </r>
  </si>
  <si>
    <t>Fonte</t>
  </si>
  <si>
    <t>Informazioni</t>
  </si>
  <si>
    <t>dfe-ustat.cids@ti.ch</t>
  </si>
  <si>
    <t>STATPOP, UST</t>
  </si>
  <si>
    <t>ESPOP, UST</t>
  </si>
  <si>
    <t>Popolazione residente permanente a metà dell'anno, secondo la nazionalità e il sesso, in Ticino, dal 1991</t>
  </si>
  <si>
    <t>Foglio 01</t>
  </si>
  <si>
    <t>Foglio 02</t>
  </si>
  <si>
    <t>Foglio 03</t>
  </si>
  <si>
    <t>Torna all'indice</t>
  </si>
  <si>
    <t>T_010102_02_Foglio 02</t>
  </si>
  <si>
    <t>T_010102_02_Foglio 01</t>
  </si>
  <si>
    <t>T_010102_02_Foglio 03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</si>
  <si>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</si>
  <si>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</si>
  <si>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</si>
  <si>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</si>
  <si>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Popolazione residente media (in migliaia), secondo la nazionalità, in Svizzera e in Ticino, dal 1980</t>
  </si>
  <si>
    <t>Fonte: dal 2010: Statistica della popolazione e delle economie domestiche (STATPOP), Ufficio federale di statistica, Neuchatel; fino al 2009 Statistica dello stato annuale della popolazione (ESPOP), Ufficio federale di statistica, Neuchâtel</t>
  </si>
  <si>
    <t>T_010202_02: Popolazione residente media e popolazione residente permanente a metà dell'anno</t>
  </si>
  <si>
    <t>Ustat, ultima modifica: 24.08.2023</t>
  </si>
  <si>
    <t>Popolazione residente permanente a metà dell'anno (in valori assoluti e per mille), secondo la nazionalità, il sesso e la classe d'età quinquennale, in Ticino, nel 2022</t>
  </si>
  <si>
    <t>Ufficio di statistica,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</si>
</sst>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6" fillId="0" borderId="2" xfId="1" applyFont="1" applyBorder="1" applyAlignment="1">
      <alignment horizontal="left"/>
    </xf>
    <xf numFmtId="0" fontId="6" fillId="0" borderId="0" xfId="1" applyFont="1" applyBorder="1"/>
    <xf numFmtId="0" fontId="2" fillId="0" borderId="0" xfId="2"/>
    <xf numFmtId="0" fontId="7" fillId="0" borderId="0" xfId="1" applyFont="1" applyBorder="1" applyAlignment="1">
      <alignment horizontal="left"/>
    </xf>
    <xf numFmtId="0" fontId="7" fillId="0" borderId="0" xfId="1" applyFont="1" applyBorder="1"/>
    <xf numFmtId="0" fontId="7" fillId="0" borderId="1" xfId="3" applyFont="1" applyBorder="1" applyAlignment="1">
      <alignment horizontal="left"/>
    </xf>
    <xf numFmtId="0" fontId="7" fillId="0" borderId="1" xfId="3" applyFont="1" applyBorder="1" applyAlignment="1">
      <alignment horizontal="right"/>
    </xf>
    <xf numFmtId="0" fontId="9" fillId="0" borderId="0" xfId="1" applyFont="1" applyBorder="1"/>
    <xf numFmtId="3" fontId="10" fillId="0" borderId="7" xfId="3" applyNumberFormat="1" applyFont="1" applyBorder="1" applyAlignment="1">
      <alignment horizontal="right"/>
    </xf>
    <xf numFmtId="0" fontId="10" fillId="0" borderId="0" xfId="1" applyFont="1" applyBorder="1"/>
    <xf numFmtId="49" fontId="10" fillId="0" borderId="0" xfId="3" applyNumberFormat="1" applyFont="1" applyBorder="1"/>
    <xf numFmtId="3" fontId="10" fillId="0" borderId="0" xfId="3" applyNumberFormat="1" applyFont="1" applyBorder="1" applyAlignment="1">
      <alignment horizontal="right"/>
    </xf>
    <xf numFmtId="0" fontId="9" fillId="0" borderId="1" xfId="3" applyFont="1" applyBorder="1" applyAlignment="1">
      <alignment horizontal="left"/>
    </xf>
    <xf numFmtId="3" fontId="9" fillId="0" borderId="1" xfId="3" applyNumberFormat="1" applyFont="1" applyBorder="1" applyAlignment="1">
      <alignment horizontal="right"/>
    </xf>
    <xf numFmtId="164" fontId="10" fillId="0" borderId="0" xfId="3" applyNumberFormat="1" applyFont="1" applyBorder="1" applyAlignment="1">
      <alignment horizontal="right"/>
    </xf>
    <xf numFmtId="0" fontId="11" fillId="0" borderId="0" xfId="1" applyFont="1" applyBorder="1"/>
    <xf numFmtId="0" fontId="12" fillId="0" borderId="0" xfId="1" applyFont="1" applyBorder="1"/>
    <xf numFmtId="0" fontId="13" fillId="0" borderId="0" xfId="1" applyFont="1" applyBorder="1"/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right"/>
    </xf>
    <xf numFmtId="0" fontId="2" fillId="0" borderId="0" xfId="1" applyBorder="1"/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right"/>
    </xf>
    <xf numFmtId="0" fontId="2" fillId="0" borderId="0" xfId="1"/>
    <xf numFmtId="0" fontId="13" fillId="0" borderId="0" xfId="1" applyFont="1"/>
    <xf numFmtId="0" fontId="11" fillId="0" borderId="0" xfId="1" applyFont="1"/>
    <xf numFmtId="0" fontId="12" fillId="0" borderId="0" xfId="1" applyFont="1"/>
    <xf numFmtId="0" fontId="14" fillId="0" borderId="0" xfId="1" applyFont="1"/>
    <xf numFmtId="0" fontId="10" fillId="0" borderId="0" xfId="1" applyFont="1" applyAlignment="1">
      <alignment wrapText="1"/>
    </xf>
    <xf numFmtId="0" fontId="10" fillId="0" borderId="0" xfId="1" applyFont="1"/>
    <xf numFmtId="164" fontId="10" fillId="0" borderId="2" xfId="4" applyNumberFormat="1" applyFont="1" applyBorder="1" applyAlignment="1">
      <alignment horizontal="right"/>
    </xf>
    <xf numFmtId="164" fontId="10" fillId="0" borderId="0" xfId="4" applyNumberFormat="1" applyFont="1" applyFill="1" applyBorder="1" applyAlignment="1">
      <alignment horizontal="right"/>
    </xf>
    <xf numFmtId="164" fontId="10" fillId="0" borderId="2" xfId="1" applyNumberFormat="1" applyFont="1" applyBorder="1" applyAlignment="1">
      <alignment horizontal="right"/>
    </xf>
    <xf numFmtId="1" fontId="10" fillId="0" borderId="2" xfId="1" applyNumberFormat="1" applyFont="1" applyBorder="1" applyAlignment="1">
      <alignment horizontal="left"/>
    </xf>
    <xf numFmtId="164" fontId="10" fillId="0" borderId="7" xfId="4" applyNumberFormat="1" applyFont="1" applyFill="1" applyBorder="1" applyAlignment="1">
      <alignment horizontal="right"/>
    </xf>
    <xf numFmtId="164" fontId="10" fillId="0" borderId="7" xfId="4" applyNumberFormat="1" applyFont="1" applyBorder="1" applyAlignment="1">
      <alignment horizontal="right"/>
    </xf>
    <xf numFmtId="164" fontId="10" fillId="0" borderId="7" xfId="1" applyNumberFormat="1" applyFont="1" applyBorder="1" applyAlignment="1">
      <alignment horizontal="right"/>
    </xf>
    <xf numFmtId="164" fontId="10" fillId="0" borderId="7" xfId="1" applyNumberFormat="1" applyFont="1" applyFill="1" applyBorder="1" applyAlignment="1">
      <alignment horizontal="right"/>
    </xf>
    <xf numFmtId="1" fontId="10" fillId="0" borderId="7" xfId="1" applyNumberFormat="1" applyFont="1" applyFill="1" applyBorder="1" applyAlignment="1">
      <alignment horizontal="left"/>
    </xf>
    <xf numFmtId="1" fontId="10" fillId="0" borderId="7" xfId="1" applyNumberFormat="1" applyFont="1" applyBorder="1" applyAlignment="1">
      <alignment horizontal="left"/>
    </xf>
    <xf numFmtId="164" fontId="10" fillId="0" borderId="0" xfId="4" applyNumberFormat="1" applyFont="1" applyBorder="1" applyAlignment="1">
      <alignment horizontal="right"/>
    </xf>
    <xf numFmtId="164" fontId="10" fillId="0" borderId="0" xfId="1" applyNumberFormat="1" applyFont="1" applyBorder="1" applyAlignment="1">
      <alignment horizontal="right"/>
    </xf>
    <xf numFmtId="1" fontId="10" fillId="0" borderId="0" xfId="1" applyNumberFormat="1" applyFont="1" applyBorder="1" applyAlignment="1">
      <alignment horizontal="left"/>
    </xf>
    <xf numFmtId="0" fontId="7" fillId="0" borderId="0" xfId="1" applyFont="1"/>
    <xf numFmtId="0" fontId="7" fillId="0" borderId="1" xfId="1" applyFont="1" applyBorder="1" applyAlignment="1">
      <alignment horizontal="right"/>
    </xf>
    <xf numFmtId="0" fontId="7" fillId="0" borderId="1" xfId="1" applyFont="1" applyBorder="1"/>
    <xf numFmtId="0" fontId="7" fillId="0" borderId="0" xfId="1" applyFont="1" applyAlignment="1">
      <alignment horizontal="left"/>
    </xf>
    <xf numFmtId="0" fontId="7" fillId="0" borderId="2" xfId="1" applyFont="1" applyBorder="1" applyAlignment="1">
      <alignment horizontal="left"/>
    </xf>
    <xf numFmtId="0" fontId="4" fillId="0" borderId="0" xfId="1" applyFont="1"/>
    <xf numFmtId="0" fontId="18" fillId="0" borderId="0" xfId="5"/>
    <xf numFmtId="164" fontId="10" fillId="0" borderId="0" xfId="1" applyNumberFormat="1" applyFont="1"/>
    <xf numFmtId="0" fontId="0" fillId="0" borderId="0" xfId="0" applyBorder="1"/>
    <xf numFmtId="0" fontId="19" fillId="0" borderId="0" xfId="5" applyFont="1" applyFill="1"/>
    <xf numFmtId="0" fontId="5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18" fillId="0" borderId="0" xfId="5" applyAlignment="1">
      <alignment vertical="top"/>
    </xf>
    <xf numFmtId="0" fontId="1" fillId="0" borderId="0" xfId="0" applyFont="1" applyFill="1"/>
    <xf numFmtId="0" fontId="0" fillId="0" borderId="0" xfId="0" applyFill="1"/>
    <xf numFmtId="49" fontId="0" fillId="0" borderId="0" xfId="0" applyNumberFormat="1" applyFill="1"/>
    <xf numFmtId="49" fontId="18" fillId="0" borderId="7" xfId="5" applyNumberFormat="1" applyFill="1" applyBorder="1"/>
    <xf numFmtId="0" fontId="0" fillId="0" borderId="7" xfId="0" applyFill="1" applyBorder="1"/>
    <xf numFmtId="49" fontId="18" fillId="0" borderId="8" xfId="5" applyNumberFormat="1" applyFill="1" applyBorder="1"/>
    <xf numFmtId="0" fontId="0" fillId="0" borderId="8" xfId="0" applyFill="1" applyBorder="1"/>
    <xf numFmtId="0" fontId="18" fillId="0" borderId="0" xfId="5" applyFill="1"/>
    <xf numFmtId="3" fontId="10" fillId="0" borderId="2" xfId="3" applyNumberFormat="1" applyFont="1" applyBorder="1" applyAlignment="1">
      <alignment horizontal="right"/>
    </xf>
    <xf numFmtId="0" fontId="10" fillId="0" borderId="7" xfId="1" applyNumberFormat="1" applyFont="1" applyBorder="1" applyAlignment="1">
      <alignment horizontal="left"/>
    </xf>
    <xf numFmtId="0" fontId="10" fillId="0" borderId="2" xfId="1" applyNumberFormat="1" applyFont="1" applyBorder="1" applyAlignment="1">
      <alignment horizontal="left"/>
    </xf>
    <xf numFmtId="0" fontId="9" fillId="0" borderId="8" xfId="3" applyFont="1" applyBorder="1" applyAlignment="1">
      <alignment horizontal="left"/>
    </xf>
    <xf numFmtId="3" fontId="9" fillId="0" borderId="8" xfId="3" applyNumberFormat="1" applyFont="1" applyBorder="1" applyAlignment="1">
      <alignment horizontal="right"/>
    </xf>
    <xf numFmtId="0" fontId="10" fillId="0" borderId="8" xfId="3" applyNumberFormat="1" applyFont="1" applyBorder="1" applyAlignment="1">
      <alignment horizontal="left" vertical="top"/>
    </xf>
    <xf numFmtId="3" fontId="10" fillId="0" borderId="8" xfId="3" applyNumberFormat="1" applyFont="1" applyBorder="1" applyAlignment="1">
      <alignment horizontal="right"/>
    </xf>
    <xf numFmtId="49" fontId="10" fillId="0" borderId="8" xfId="3" applyNumberFormat="1" applyFont="1" applyBorder="1"/>
    <xf numFmtId="0" fontId="10" fillId="0" borderId="8" xfId="3" applyNumberFormat="1" applyFont="1" applyBorder="1" applyAlignment="1">
      <alignment horizontal="left"/>
    </xf>
    <xf numFmtId="164" fontId="10" fillId="0" borderId="8" xfId="3" applyNumberFormat="1" applyFont="1" applyBorder="1" applyAlignment="1">
      <alignment horizontal="right"/>
    </xf>
    <xf numFmtId="49" fontId="10" fillId="0" borderId="8" xfId="3" applyNumberFormat="1" applyFont="1" applyBorder="1" applyAlignment="1">
      <alignment horizontal="left"/>
    </xf>
    <xf numFmtId="0" fontId="10" fillId="0" borderId="8" xfId="3" applyFont="1" applyBorder="1" applyAlignment="1">
      <alignment horizontal="left"/>
    </xf>
    <xf numFmtId="0" fontId="11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5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7" fillId="0" borderId="5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6" xfId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10" fillId="0" borderId="1" xfId="3" applyFont="1" applyBorder="1" applyAlignment="1">
      <alignment horizontal="left"/>
    </xf>
  </cellXfs>
  <cellStyles count="6">
    <cellStyle name="Collegamento ipertestuale" xfId="5" builtinId="8"/>
    <cellStyle name="Normale" xfId="0" builtinId="0"/>
    <cellStyle name="Normale 2" xfId="1"/>
    <cellStyle name="Normale_an_can_2009_def" xfId="3"/>
    <cellStyle name="Normale_Foglio1" xfId="4"/>
    <cellStyle name="Normale_T_010202_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fe-ustat.cids@ti.ch" TargetMode="External"/><Relationship Id="rId2" Type="http://schemas.openxmlformats.org/officeDocument/2006/relationships/hyperlink" Target="https://www3.ti.ch/DFE/DR/USTAT/index.php?fuseaction=definizioni.fonti&amp;tema=33&amp;id=24&amp;proID=64" TargetMode="External"/><Relationship Id="rId1" Type="http://schemas.openxmlformats.org/officeDocument/2006/relationships/hyperlink" Target="https://www3.ti.ch/DFE/DR/USTAT/index.php?fuseaction=definizioni.fonti&amp;tema=33&amp;id=241&amp;proID=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workbookViewId="0">
      <selection activeCell="A19" sqref="A19"/>
    </sheetView>
  </sheetViews>
  <sheetFormatPr defaultRowHeight="15" x14ac:dyDescent="0.25"/>
  <cols>
    <col min="1" max="1" width="15.7109375" style="61" customWidth="1"/>
    <col min="2" max="2" width="150.42578125" style="61" bestFit="1" customWidth="1"/>
    <col min="3" max="16384" width="9.140625" style="61"/>
  </cols>
  <sheetData>
    <row r="1" spans="1:2" x14ac:dyDescent="0.25">
      <c r="A1" s="60" t="s">
        <v>155</v>
      </c>
    </row>
    <row r="2" spans="1:2" x14ac:dyDescent="0.25">
      <c r="A2" s="62"/>
    </row>
    <row r="3" spans="1:2" x14ac:dyDescent="0.25">
      <c r="A3" s="63" t="s">
        <v>142</v>
      </c>
      <c r="B3" s="64" t="s">
        <v>153</v>
      </c>
    </row>
    <row r="4" spans="1:2" x14ac:dyDescent="0.25">
      <c r="A4" s="65" t="s">
        <v>143</v>
      </c>
      <c r="B4" s="66" t="str">
        <f>'Foglio 02'!A2</f>
        <v>Popolazione residente permanente a metà dell'anno, secondo la nazionalità e il sesso, in Ticino, dal 1991</v>
      </c>
    </row>
    <row r="5" spans="1:2" x14ac:dyDescent="0.25">
      <c r="A5" s="63" t="s">
        <v>144</v>
      </c>
      <c r="B5" s="64" t="str">
        <f>'Foglio 03'!A2</f>
        <v>Popolazione residente permanente a metà dell'anno (in valori assoluti e per mille), secondo la nazionalità, il sesso e la classe d'età quinquennale, in Ticino, nel 2022</v>
      </c>
    </row>
    <row r="7" spans="1:2" x14ac:dyDescent="0.25">
      <c r="A7" s="60" t="s">
        <v>136</v>
      </c>
    </row>
    <row r="8" spans="1:2" x14ac:dyDescent="0.25">
      <c r="A8" s="67" t="s">
        <v>140</v>
      </c>
    </row>
    <row r="9" spans="1:2" x14ac:dyDescent="0.25">
      <c r="A9" s="67" t="s">
        <v>139</v>
      </c>
    </row>
    <row r="11" spans="1:2" x14ac:dyDescent="0.25">
      <c r="A11" s="60" t="s">
        <v>149</v>
      </c>
    </row>
    <row r="12" spans="1:2" x14ac:dyDescent="0.25">
      <c r="A12" s="55" t="s">
        <v>158</v>
      </c>
    </row>
    <row r="13" spans="1:2" x14ac:dyDescent="0.25">
      <c r="A13" s="61" t="s">
        <v>150</v>
      </c>
    </row>
    <row r="15" spans="1:2" x14ac:dyDescent="0.25">
      <c r="A15" s="60" t="s">
        <v>137</v>
      </c>
    </row>
    <row r="16" spans="1:2" x14ac:dyDescent="0.25">
      <c r="A16" s="61" t="s">
        <v>151</v>
      </c>
    </row>
    <row r="17" spans="1:1" x14ac:dyDescent="0.25">
      <c r="A17" s="61" t="s">
        <v>152</v>
      </c>
    </row>
    <row r="18" spans="1:1" x14ac:dyDescent="0.25">
      <c r="A18" s="67" t="s">
        <v>138</v>
      </c>
    </row>
  </sheetData>
  <hyperlinks>
    <hyperlink ref="A5" location="'Foglio 03'!A1" display="Foglio 03"/>
    <hyperlink ref="A3" location="'Foglio 01'!A1" display="Foglio 01"/>
    <hyperlink ref="A9" r:id="rId1"/>
    <hyperlink ref="A8" r:id="rId2"/>
    <hyperlink ref="A4" location="'Foglio 02'!A1" display="Foglio 02"/>
    <hyperlink ref="A18" r:id="rId3" tooltip="Invia una mail aprendo una nuova finest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sqref="A1:G1"/>
    </sheetView>
  </sheetViews>
  <sheetFormatPr defaultRowHeight="12.75" x14ac:dyDescent="0.2"/>
  <cols>
    <col min="1" max="4" width="14" style="26" customWidth="1"/>
    <col min="5" max="7" width="12.7109375" style="26" customWidth="1"/>
    <col min="8" max="8" width="14.5703125" style="26" bestFit="1" customWidth="1"/>
    <col min="9" max="16384" width="9.140625" style="26"/>
  </cols>
  <sheetData>
    <row r="1" spans="1:9" s="51" customFormat="1" ht="15" customHeight="1" x14ac:dyDescent="0.25">
      <c r="A1" s="87"/>
      <c r="B1" s="87"/>
      <c r="C1" s="87"/>
      <c r="D1" s="87"/>
      <c r="E1" s="87"/>
      <c r="F1" s="87"/>
      <c r="G1" s="87"/>
    </row>
    <row r="2" spans="1:9" ht="14.25" customHeight="1" x14ac:dyDescent="0.25">
      <c r="A2" s="88" t="s">
        <v>135</v>
      </c>
      <c r="B2" s="88"/>
      <c r="C2" s="88"/>
      <c r="D2" s="88"/>
      <c r="E2" s="88"/>
      <c r="F2" s="88"/>
      <c r="G2" s="88"/>
      <c r="H2" s="52" t="s">
        <v>145</v>
      </c>
    </row>
    <row r="3" spans="1:9" s="51" customFormat="1" ht="14.25" customHeight="1" x14ac:dyDescent="0.2">
      <c r="A3" s="89"/>
      <c r="B3" s="89"/>
      <c r="C3" s="89"/>
      <c r="D3" s="89"/>
      <c r="E3" s="89"/>
      <c r="F3" s="89"/>
      <c r="G3" s="89"/>
    </row>
    <row r="4" spans="1:9" s="51" customFormat="1" ht="14.25" customHeight="1" x14ac:dyDescent="0.2">
      <c r="A4" s="89"/>
      <c r="B4" s="89"/>
      <c r="C4" s="89"/>
      <c r="D4" s="89"/>
      <c r="E4" s="89"/>
      <c r="F4" s="89"/>
      <c r="G4" s="89"/>
    </row>
    <row r="5" spans="1:9" s="46" customFormat="1" ht="12" customHeight="1" x14ac:dyDescent="0.2">
      <c r="A5" s="50"/>
      <c r="B5" s="90" t="s">
        <v>134</v>
      </c>
      <c r="C5" s="91"/>
      <c r="D5" s="91"/>
      <c r="E5" s="90" t="s">
        <v>133</v>
      </c>
      <c r="F5" s="91"/>
      <c r="G5" s="91"/>
    </row>
    <row r="6" spans="1:9" s="46" customFormat="1" ht="12" customHeight="1" x14ac:dyDescent="0.2">
      <c r="A6" s="49"/>
      <c r="B6" s="84"/>
      <c r="C6" s="85"/>
      <c r="D6" s="85"/>
      <c r="E6" s="84"/>
      <c r="F6" s="85"/>
      <c r="G6" s="85"/>
    </row>
    <row r="7" spans="1:9" s="46" customFormat="1" ht="12" customHeight="1" x14ac:dyDescent="0.2">
      <c r="A7" s="85"/>
      <c r="B7" s="85"/>
      <c r="C7" s="85"/>
      <c r="D7" s="85"/>
      <c r="E7" s="85"/>
      <c r="F7" s="85"/>
      <c r="G7" s="85"/>
    </row>
    <row r="8" spans="1:9" s="46" customFormat="1" ht="11.25" customHeight="1" x14ac:dyDescent="0.2">
      <c r="A8" s="48"/>
      <c r="B8" s="47" t="s">
        <v>0</v>
      </c>
      <c r="C8" s="47" t="s">
        <v>132</v>
      </c>
      <c r="D8" s="47" t="s">
        <v>131</v>
      </c>
      <c r="E8" s="47" t="s">
        <v>0</v>
      </c>
      <c r="F8" s="47" t="s">
        <v>132</v>
      </c>
      <c r="G8" s="47" t="s">
        <v>131</v>
      </c>
    </row>
    <row r="9" spans="1:9" s="32" customFormat="1" ht="11.25" customHeight="1" x14ac:dyDescent="0.2">
      <c r="A9" s="86" t="s">
        <v>0</v>
      </c>
      <c r="B9" s="86"/>
      <c r="C9" s="86"/>
      <c r="D9" s="86"/>
      <c r="E9" s="86"/>
      <c r="F9" s="86"/>
      <c r="G9" s="86"/>
    </row>
    <row r="10" spans="1:9" s="32" customFormat="1" ht="11.25" customHeight="1" x14ac:dyDescent="0.2">
      <c r="A10" s="42">
        <v>1980</v>
      </c>
      <c r="B10" s="39">
        <v>6385.2</v>
      </c>
      <c r="C10" s="39">
        <f t="shared" ref="C10:C34" si="0">SUM(B10*100/B$10)</f>
        <v>100</v>
      </c>
      <c r="D10" s="39" t="s">
        <v>89</v>
      </c>
      <c r="E10" s="39">
        <v>268.60000000000002</v>
      </c>
      <c r="F10" s="39" t="s">
        <v>90</v>
      </c>
      <c r="G10" s="39" t="s">
        <v>89</v>
      </c>
      <c r="I10" s="53"/>
    </row>
    <row r="11" spans="1:9" s="32" customFormat="1" ht="11.25" customHeight="1" x14ac:dyDescent="0.2">
      <c r="A11" s="42">
        <v>1985</v>
      </c>
      <c r="B11" s="39">
        <v>6533.3</v>
      </c>
      <c r="C11" s="39">
        <f t="shared" si="0"/>
        <v>102.31942617302512</v>
      </c>
      <c r="D11" s="39" t="s">
        <v>130</v>
      </c>
      <c r="E11" s="39" t="s">
        <v>129</v>
      </c>
      <c r="F11" s="39" t="s">
        <v>128</v>
      </c>
      <c r="G11" s="39" t="s">
        <v>97</v>
      </c>
    </row>
    <row r="12" spans="1:9" s="32" customFormat="1" ht="11.25" customHeight="1" x14ac:dyDescent="0.2">
      <c r="A12" s="42">
        <v>1986</v>
      </c>
      <c r="B12" s="39">
        <v>6572.9</v>
      </c>
      <c r="C12" s="39">
        <f t="shared" si="0"/>
        <v>102.93961034893191</v>
      </c>
      <c r="D12" s="39" t="s">
        <v>82</v>
      </c>
      <c r="E12" s="39" t="s">
        <v>127</v>
      </c>
      <c r="F12" s="39" t="s">
        <v>126</v>
      </c>
      <c r="G12" s="39" t="s">
        <v>52</v>
      </c>
    </row>
    <row r="13" spans="1:9" s="32" customFormat="1" ht="11.25" customHeight="1" x14ac:dyDescent="0.2">
      <c r="A13" s="42">
        <v>1987</v>
      </c>
      <c r="B13" s="39">
        <v>6619</v>
      </c>
      <c r="C13" s="39">
        <f t="shared" si="0"/>
        <v>103.66159243250016</v>
      </c>
      <c r="D13" s="39" t="s">
        <v>73</v>
      </c>
      <c r="E13" s="39" t="s">
        <v>125</v>
      </c>
      <c r="F13" s="39" t="s">
        <v>124</v>
      </c>
      <c r="G13" s="39" t="s">
        <v>82</v>
      </c>
    </row>
    <row r="14" spans="1:9" s="32" customFormat="1" ht="11.25" customHeight="1" x14ac:dyDescent="0.2">
      <c r="A14" s="42">
        <v>1988</v>
      </c>
      <c r="B14" s="39">
        <v>6671.5</v>
      </c>
      <c r="C14" s="39">
        <f t="shared" si="0"/>
        <v>104.48380630207355</v>
      </c>
      <c r="D14" s="39" t="s">
        <v>52</v>
      </c>
      <c r="E14" s="39" t="s">
        <v>123</v>
      </c>
      <c r="F14" s="39" t="s">
        <v>122</v>
      </c>
      <c r="G14" s="39" t="s">
        <v>73</v>
      </c>
    </row>
    <row r="15" spans="1:9" s="32" customFormat="1" ht="11.25" customHeight="1" x14ac:dyDescent="0.2">
      <c r="A15" s="42">
        <v>1989</v>
      </c>
      <c r="B15" s="39">
        <v>6723</v>
      </c>
      <c r="C15" s="39">
        <f t="shared" si="0"/>
        <v>105.29035895508363</v>
      </c>
      <c r="D15" s="39" t="s">
        <v>52</v>
      </c>
      <c r="E15" s="39" t="s">
        <v>121</v>
      </c>
      <c r="F15" s="39" t="s">
        <v>120</v>
      </c>
      <c r="G15" s="39" t="s">
        <v>73</v>
      </c>
    </row>
    <row r="16" spans="1:9" s="32" customFormat="1" ht="11.25" customHeight="1" x14ac:dyDescent="0.2">
      <c r="A16" s="42">
        <v>1990</v>
      </c>
      <c r="B16" s="39">
        <v>6796.3</v>
      </c>
      <c r="C16" s="39">
        <f t="shared" si="0"/>
        <v>106.43832612917372</v>
      </c>
      <c r="D16" s="39" t="s">
        <v>112</v>
      </c>
      <c r="E16" s="39" t="s">
        <v>119</v>
      </c>
      <c r="F16" s="39" t="s">
        <v>118</v>
      </c>
      <c r="G16" s="39" t="s">
        <v>41</v>
      </c>
    </row>
    <row r="17" spans="1:7" s="32" customFormat="1" ht="11.25" customHeight="1" x14ac:dyDescent="0.2">
      <c r="A17" s="42">
        <v>1991</v>
      </c>
      <c r="B17" s="39">
        <v>6880.1</v>
      </c>
      <c r="C17" s="39">
        <f t="shared" si="0"/>
        <v>107.75073607717847</v>
      </c>
      <c r="D17" s="39" t="s">
        <v>41</v>
      </c>
      <c r="E17" s="39" t="s">
        <v>117</v>
      </c>
      <c r="F17" s="39" t="s">
        <v>116</v>
      </c>
      <c r="G17" s="39" t="s">
        <v>115</v>
      </c>
    </row>
    <row r="18" spans="1:7" s="32" customFormat="1" ht="11.25" customHeight="1" x14ac:dyDescent="0.2">
      <c r="A18" s="42">
        <v>1992</v>
      </c>
      <c r="B18" s="39">
        <v>6943.1</v>
      </c>
      <c r="C18" s="39">
        <f t="shared" si="0"/>
        <v>108.73739272066655</v>
      </c>
      <c r="D18" s="39" t="s">
        <v>114</v>
      </c>
      <c r="E18" s="39" t="s">
        <v>113</v>
      </c>
      <c r="F18" s="39" t="s">
        <v>67</v>
      </c>
      <c r="G18" s="39" t="s">
        <v>112</v>
      </c>
    </row>
    <row r="19" spans="1:7" s="32" customFormat="1" ht="11.25" customHeight="1" x14ac:dyDescent="0.2">
      <c r="A19" s="42">
        <v>1993</v>
      </c>
      <c r="B19" s="39">
        <v>6988.9</v>
      </c>
      <c r="C19" s="39">
        <f t="shared" si="0"/>
        <v>109.45467643926581</v>
      </c>
      <c r="D19" s="39" t="s">
        <v>73</v>
      </c>
      <c r="E19" s="39" t="s">
        <v>111</v>
      </c>
      <c r="F19" s="39" t="s">
        <v>110</v>
      </c>
      <c r="G19" s="39" t="s">
        <v>109</v>
      </c>
    </row>
    <row r="20" spans="1:7" s="32" customFormat="1" ht="11.25" customHeight="1" x14ac:dyDescent="0.2">
      <c r="A20" s="42">
        <v>1994</v>
      </c>
      <c r="B20" s="39">
        <v>7036.9</v>
      </c>
      <c r="C20" s="39">
        <f t="shared" si="0"/>
        <v>110.20641483430433</v>
      </c>
      <c r="D20" s="39" t="s">
        <v>73</v>
      </c>
      <c r="E20" s="39" t="s">
        <v>108</v>
      </c>
      <c r="F20" s="39" t="s">
        <v>107</v>
      </c>
      <c r="G20" s="39" t="s">
        <v>77</v>
      </c>
    </row>
    <row r="21" spans="1:7" s="32" customFormat="1" ht="11.25" customHeight="1" x14ac:dyDescent="0.2">
      <c r="A21" s="42">
        <v>1995</v>
      </c>
      <c r="B21" s="39">
        <v>7080.9</v>
      </c>
      <c r="C21" s="39">
        <f t="shared" si="0"/>
        <v>110.89550836308965</v>
      </c>
      <c r="D21" s="39" t="s">
        <v>82</v>
      </c>
      <c r="E21" s="39" t="s">
        <v>106</v>
      </c>
      <c r="F21" s="39" t="s">
        <v>105</v>
      </c>
      <c r="G21" s="39" t="s">
        <v>77</v>
      </c>
    </row>
    <row r="22" spans="1:7" s="32" customFormat="1" ht="11.25" customHeight="1" x14ac:dyDescent="0.2">
      <c r="A22" s="42">
        <v>1996</v>
      </c>
      <c r="B22" s="39">
        <v>7105.4</v>
      </c>
      <c r="C22" s="39">
        <f t="shared" si="0"/>
        <v>111.27920816889056</v>
      </c>
      <c r="D22" s="39" t="s">
        <v>45</v>
      </c>
      <c r="E22" s="39" t="s">
        <v>104</v>
      </c>
      <c r="F22" s="39" t="s">
        <v>103</v>
      </c>
      <c r="G22" s="39" t="s">
        <v>45</v>
      </c>
    </row>
    <row r="23" spans="1:7" s="32" customFormat="1" ht="11.25" customHeight="1" x14ac:dyDescent="0.2">
      <c r="A23" s="42">
        <v>1997</v>
      </c>
      <c r="B23" s="39">
        <v>7113.6</v>
      </c>
      <c r="C23" s="39">
        <f t="shared" si="0"/>
        <v>111.40763014470964</v>
      </c>
      <c r="D23" s="39" t="s">
        <v>34</v>
      </c>
      <c r="E23" s="39" t="s">
        <v>102</v>
      </c>
      <c r="F23" s="39" t="s">
        <v>101</v>
      </c>
      <c r="G23" s="39" t="s">
        <v>86</v>
      </c>
    </row>
    <row r="24" spans="1:7" s="32" customFormat="1" ht="11.25" customHeight="1" x14ac:dyDescent="0.2">
      <c r="A24" s="42">
        <v>1998</v>
      </c>
      <c r="B24" s="39">
        <v>7131.9</v>
      </c>
      <c r="C24" s="39">
        <f t="shared" si="0"/>
        <v>111.69423040781808</v>
      </c>
      <c r="D24" s="39" t="s">
        <v>45</v>
      </c>
      <c r="E24" s="39" t="s">
        <v>100</v>
      </c>
      <c r="F24" s="39" t="s">
        <v>99</v>
      </c>
      <c r="G24" s="39" t="s">
        <v>98</v>
      </c>
    </row>
    <row r="25" spans="1:7" s="32" customFormat="1" ht="11.25" customHeight="1" x14ac:dyDescent="0.2">
      <c r="A25" s="42">
        <v>1999</v>
      </c>
      <c r="B25" s="39">
        <v>7166.7</v>
      </c>
      <c r="C25" s="39">
        <f t="shared" si="0"/>
        <v>112.23924074422102</v>
      </c>
      <c r="D25" s="39" t="s">
        <v>97</v>
      </c>
      <c r="E25" s="39" t="s">
        <v>96</v>
      </c>
      <c r="F25" s="39" t="s">
        <v>95</v>
      </c>
      <c r="G25" s="39" t="s">
        <v>73</v>
      </c>
    </row>
    <row r="26" spans="1:7" s="32" customFormat="1" ht="11.25" customHeight="1" x14ac:dyDescent="0.2">
      <c r="A26" s="42">
        <v>2000</v>
      </c>
      <c r="B26" s="39">
        <v>7209</v>
      </c>
      <c r="C26" s="39">
        <f t="shared" si="0"/>
        <v>112.90171020484871</v>
      </c>
      <c r="D26" s="39" t="s">
        <v>82</v>
      </c>
      <c r="E26" s="39" t="s">
        <v>94</v>
      </c>
      <c r="F26" s="39" t="s">
        <v>93</v>
      </c>
      <c r="G26" s="39" t="s">
        <v>92</v>
      </c>
    </row>
    <row r="27" spans="1:7" s="32" customFormat="1" ht="11.25" customHeight="1" x14ac:dyDescent="0.2">
      <c r="A27" s="42">
        <v>2001</v>
      </c>
      <c r="B27" s="39">
        <v>7285.2139999999999</v>
      </c>
      <c r="C27" s="39">
        <f t="shared" si="0"/>
        <v>114.09531416400426</v>
      </c>
      <c r="D27" s="39">
        <v>1.0572062699403517</v>
      </c>
      <c r="E27" s="39">
        <v>310.964</v>
      </c>
      <c r="F27" s="39">
        <v>115.77215189873418</v>
      </c>
      <c r="G27" s="39">
        <v>0.79870340356563962</v>
      </c>
    </row>
    <row r="28" spans="1:7" s="32" customFormat="1" ht="11.25" customHeight="1" x14ac:dyDescent="0.2">
      <c r="A28" s="42">
        <v>2002</v>
      </c>
      <c r="B28" s="39">
        <v>7342.9809999999998</v>
      </c>
      <c r="C28" s="39">
        <f t="shared" si="0"/>
        <v>115.00001566121657</v>
      </c>
      <c r="D28" s="39">
        <v>0.79293484034923101</v>
      </c>
      <c r="E28" s="39">
        <v>312.96199999999999</v>
      </c>
      <c r="F28" s="39">
        <v>116.51600893521963</v>
      </c>
      <c r="G28" s="39">
        <v>0.64251810498964201</v>
      </c>
    </row>
    <row r="29" spans="1:7" s="32" customFormat="1" ht="11.25" customHeight="1" x14ac:dyDescent="0.2">
      <c r="A29" s="42">
        <v>2003</v>
      </c>
      <c r="B29" s="39">
        <v>7405.0510000000004</v>
      </c>
      <c r="C29" s="39">
        <f t="shared" si="0"/>
        <v>115.97210737330077</v>
      </c>
      <c r="D29" s="39">
        <v>0.84529702582644051</v>
      </c>
      <c r="E29" s="39">
        <v>316.52100000000002</v>
      </c>
      <c r="F29" s="39">
        <v>117.84102755026061</v>
      </c>
      <c r="G29" s="39">
        <v>1.1371987653453219</v>
      </c>
    </row>
    <row r="30" spans="1:7" s="32" customFormat="1" ht="11.25" customHeight="1" x14ac:dyDescent="0.2">
      <c r="A30" s="42">
        <v>2004</v>
      </c>
      <c r="B30" s="39">
        <v>7454</v>
      </c>
      <c r="C30" s="39">
        <f t="shared" si="0"/>
        <v>116.73870826285786</v>
      </c>
      <c r="D30" s="39">
        <v>0.66102178094383968</v>
      </c>
      <c r="E30" s="39">
        <v>319.39999999999998</v>
      </c>
      <c r="F30" s="39">
        <v>118.91288160833952</v>
      </c>
      <c r="G30" s="39">
        <v>0.90957629983475419</v>
      </c>
    </row>
    <row r="31" spans="1:7" s="32" customFormat="1" ht="11.25" customHeight="1" x14ac:dyDescent="0.2">
      <c r="A31" s="42">
        <v>2005</v>
      </c>
      <c r="B31" s="39">
        <v>7501.3</v>
      </c>
      <c r="C31" s="39">
        <f t="shared" si="0"/>
        <v>117.47948380630207</v>
      </c>
      <c r="D31" s="39">
        <v>0.63455862624094683</v>
      </c>
      <c r="E31" s="39">
        <v>322.10000000000002</v>
      </c>
      <c r="F31" s="39">
        <v>119.9180938198064</v>
      </c>
      <c r="G31" s="39">
        <v>0.84533500313088461</v>
      </c>
    </row>
    <row r="32" spans="1:7" s="32" customFormat="1" ht="11.25" customHeight="1" x14ac:dyDescent="0.2">
      <c r="A32" s="42">
        <v>2006</v>
      </c>
      <c r="B32" s="39">
        <v>7557.6</v>
      </c>
      <c r="C32" s="39">
        <f t="shared" si="0"/>
        <v>118.36121029881602</v>
      </c>
      <c r="D32" s="39">
        <f>SUM(B32-B31)/B31*100</f>
        <v>0.75053657366056792</v>
      </c>
      <c r="E32" s="39">
        <v>324.8</v>
      </c>
      <c r="F32" s="39">
        <v>120.923306031273</v>
      </c>
      <c r="G32" s="39">
        <v>0.83824899099658123</v>
      </c>
    </row>
    <row r="33" spans="1:7" s="32" customFormat="1" ht="11.25" customHeight="1" x14ac:dyDescent="0.2">
      <c r="A33" s="42">
        <v>2007</v>
      </c>
      <c r="B33" s="39">
        <v>7618.5990000000002</v>
      </c>
      <c r="C33" s="39">
        <f t="shared" si="0"/>
        <v>119.31652884796091</v>
      </c>
      <c r="D33" s="39">
        <f>SUM(B33-B32)/B32*100</f>
        <v>0.80712130835185503</v>
      </c>
      <c r="E33" s="38">
        <v>327.62400000000002</v>
      </c>
      <c r="F33" s="38">
        <v>121.97468354430379</v>
      </c>
      <c r="G33" s="38">
        <v>0.8694581280788215</v>
      </c>
    </row>
    <row r="34" spans="1:7" s="32" customFormat="1" ht="11.25" customHeight="1" x14ac:dyDescent="0.2">
      <c r="A34" s="41">
        <v>2008</v>
      </c>
      <c r="B34" s="40">
        <v>7711.0559999999996</v>
      </c>
      <c r="C34" s="40">
        <f t="shared" si="0"/>
        <v>120.76451794775419</v>
      </c>
      <c r="D34" s="39">
        <f>SUM(B34-B33)/B33*100</f>
        <v>1.2135695814939129</v>
      </c>
      <c r="E34" s="38">
        <v>331.7</v>
      </c>
      <c r="F34" s="38">
        <v>123.4921816827997</v>
      </c>
      <c r="G34" s="38">
        <v>1.2441091006763743</v>
      </c>
    </row>
    <row r="35" spans="1:7" s="32" customFormat="1" ht="11.25" customHeight="1" x14ac:dyDescent="0.2">
      <c r="A35" s="41">
        <v>2009</v>
      </c>
      <c r="B35" s="40">
        <v>7801.3</v>
      </c>
      <c r="C35" s="40">
        <v>122.17784877529287</v>
      </c>
      <c r="D35" s="39">
        <v>1.170319603436943</v>
      </c>
      <c r="E35" s="38">
        <v>333.6</v>
      </c>
      <c r="F35" s="38">
        <v>124.19955323901712</v>
      </c>
      <c r="G35" s="38">
        <v>0.57280675309015194</v>
      </c>
    </row>
    <row r="36" spans="1:7" s="32" customFormat="1" ht="11.25" customHeight="1" x14ac:dyDescent="0.2">
      <c r="A36" s="45">
        <v>2010</v>
      </c>
      <c r="B36" s="44">
        <v>7877.6</v>
      </c>
      <c r="C36" s="44">
        <v>123.37279959907286</v>
      </c>
      <c r="D36" s="44">
        <v>0.97804212118493306</v>
      </c>
      <c r="E36" s="34">
        <v>336.9</v>
      </c>
      <c r="F36" s="43">
        <v>125.42814594192104</v>
      </c>
      <c r="G36" s="43">
        <v>0.98920863309351137</v>
      </c>
    </row>
    <row r="37" spans="1:7" s="32" customFormat="1" ht="11.25" customHeight="1" x14ac:dyDescent="0.2">
      <c r="A37" s="86" t="s">
        <v>91</v>
      </c>
      <c r="B37" s="86"/>
      <c r="C37" s="86"/>
      <c r="D37" s="86"/>
      <c r="E37" s="86"/>
      <c r="F37" s="86"/>
      <c r="G37" s="86"/>
    </row>
    <row r="38" spans="1:7" s="32" customFormat="1" ht="11.25" customHeight="1" x14ac:dyDescent="0.2">
      <c r="A38" s="42">
        <v>1980</v>
      </c>
      <c r="B38" s="39">
        <v>947.7</v>
      </c>
      <c r="C38" s="39">
        <f t="shared" ref="C38:C62" si="1">SUM(B38*100/B$38)</f>
        <v>100</v>
      </c>
      <c r="D38" s="39" t="s">
        <v>89</v>
      </c>
      <c r="E38" s="39">
        <v>70.2</v>
      </c>
      <c r="F38" s="39" t="s">
        <v>90</v>
      </c>
      <c r="G38" s="39" t="s">
        <v>89</v>
      </c>
    </row>
    <row r="39" spans="1:7" s="32" customFormat="1" ht="11.25" customHeight="1" x14ac:dyDescent="0.2">
      <c r="A39" s="42">
        <v>1985</v>
      </c>
      <c r="B39" s="39">
        <v>1020</v>
      </c>
      <c r="C39" s="39">
        <f t="shared" si="1"/>
        <v>107.6289965178854</v>
      </c>
      <c r="D39" s="39" t="s">
        <v>73</v>
      </c>
      <c r="E39" s="39" t="s">
        <v>88</v>
      </c>
      <c r="F39" s="39" t="s">
        <v>87</v>
      </c>
      <c r="G39" s="39" t="s">
        <v>86</v>
      </c>
    </row>
    <row r="40" spans="1:7" s="32" customFormat="1" ht="11.25" customHeight="1" x14ac:dyDescent="0.2">
      <c r="A40" s="42">
        <v>1986</v>
      </c>
      <c r="B40" s="39">
        <v>1037.5999999999999</v>
      </c>
      <c r="C40" s="39">
        <f t="shared" si="1"/>
        <v>109.4861243009391</v>
      </c>
      <c r="D40" s="39" t="s">
        <v>85</v>
      </c>
      <c r="E40" s="39" t="s">
        <v>84</v>
      </c>
      <c r="F40" s="39" t="s">
        <v>83</v>
      </c>
      <c r="G40" s="39" t="s">
        <v>82</v>
      </c>
    </row>
    <row r="41" spans="1:7" s="32" customFormat="1" ht="11.25" customHeight="1" x14ac:dyDescent="0.2">
      <c r="A41" s="42">
        <v>1987</v>
      </c>
      <c r="B41" s="39">
        <v>1062.2</v>
      </c>
      <c r="C41" s="39">
        <f t="shared" si="1"/>
        <v>112.08188245225281</v>
      </c>
      <c r="D41" s="39" t="s">
        <v>54</v>
      </c>
      <c r="E41" s="39" t="s">
        <v>81</v>
      </c>
      <c r="F41" s="39" t="s">
        <v>80</v>
      </c>
      <c r="G41" s="39" t="s">
        <v>34</v>
      </c>
    </row>
    <row r="42" spans="1:7" s="32" customFormat="1" ht="11.25" customHeight="1" x14ac:dyDescent="0.2">
      <c r="A42" s="42">
        <v>1988</v>
      </c>
      <c r="B42" s="39">
        <v>1094.4000000000001</v>
      </c>
      <c r="C42" s="39">
        <f t="shared" si="1"/>
        <v>115.47958214624882</v>
      </c>
      <c r="D42" s="39" t="s">
        <v>59</v>
      </c>
      <c r="E42" s="39" t="s">
        <v>79</v>
      </c>
      <c r="F42" s="39" t="s">
        <v>78</v>
      </c>
      <c r="G42" s="39" t="s">
        <v>77</v>
      </c>
    </row>
    <row r="43" spans="1:7" s="32" customFormat="1" ht="11.25" customHeight="1" x14ac:dyDescent="0.2">
      <c r="A43" s="42">
        <v>1989</v>
      </c>
      <c r="B43" s="39">
        <v>1125.5999999999999</v>
      </c>
      <c r="C43" s="39">
        <f t="shared" si="1"/>
        <v>118.77176321620765</v>
      </c>
      <c r="D43" s="39" t="s">
        <v>76</v>
      </c>
      <c r="E43" s="39" t="s">
        <v>75</v>
      </c>
      <c r="F43" s="39" t="s">
        <v>74</v>
      </c>
      <c r="G43" s="39" t="s">
        <v>73</v>
      </c>
    </row>
    <row r="44" spans="1:7" s="32" customFormat="1" ht="11.25" customHeight="1" x14ac:dyDescent="0.2">
      <c r="A44" s="42">
        <v>1990</v>
      </c>
      <c r="B44" s="39">
        <v>1180.5999999999999</v>
      </c>
      <c r="C44" s="39">
        <f t="shared" si="1"/>
        <v>124.57528753825048</v>
      </c>
      <c r="D44" s="39" t="s">
        <v>72</v>
      </c>
      <c r="E44" s="39" t="s">
        <v>71</v>
      </c>
      <c r="F44" s="39" t="s">
        <v>70</v>
      </c>
      <c r="G44" s="39" t="s">
        <v>62</v>
      </c>
    </row>
    <row r="45" spans="1:7" s="32" customFormat="1" ht="11.25" customHeight="1" x14ac:dyDescent="0.2">
      <c r="A45" s="42">
        <v>1991</v>
      </c>
      <c r="B45" s="39">
        <v>1240.0999999999999</v>
      </c>
      <c r="C45" s="39">
        <f t="shared" si="1"/>
        <v>130.85364566846047</v>
      </c>
      <c r="D45" s="39" t="s">
        <v>69</v>
      </c>
      <c r="E45" s="39" t="s">
        <v>68</v>
      </c>
      <c r="F45" s="39" t="s">
        <v>67</v>
      </c>
      <c r="G45" s="39" t="s">
        <v>66</v>
      </c>
    </row>
    <row r="46" spans="1:7" s="32" customFormat="1" ht="11.25" customHeight="1" x14ac:dyDescent="0.2">
      <c r="A46" s="42">
        <v>1992</v>
      </c>
      <c r="B46" s="39">
        <v>1286</v>
      </c>
      <c r="C46" s="39">
        <f t="shared" si="1"/>
        <v>135.69695051176532</v>
      </c>
      <c r="D46" s="39" t="s">
        <v>65</v>
      </c>
      <c r="E46" s="39" t="s">
        <v>64</v>
      </c>
      <c r="F46" s="39" t="s">
        <v>63</v>
      </c>
      <c r="G46" s="39" t="s">
        <v>54</v>
      </c>
    </row>
    <row r="47" spans="1:7" s="32" customFormat="1" ht="11.25" customHeight="1" x14ac:dyDescent="0.2">
      <c r="A47" s="42">
        <v>1993</v>
      </c>
      <c r="B47" s="39">
        <v>1318.3</v>
      </c>
      <c r="C47" s="39">
        <f t="shared" si="1"/>
        <v>139.10520206816503</v>
      </c>
      <c r="D47" s="39" t="s">
        <v>62</v>
      </c>
      <c r="E47" s="39" t="s">
        <v>61</v>
      </c>
      <c r="F47" s="39" t="s">
        <v>60</v>
      </c>
      <c r="G47" s="39" t="s">
        <v>59</v>
      </c>
    </row>
    <row r="48" spans="1:7" s="32" customFormat="1" ht="11.25" customHeight="1" x14ac:dyDescent="0.2">
      <c r="A48" s="42">
        <v>1994</v>
      </c>
      <c r="B48" s="39">
        <v>1355.2</v>
      </c>
      <c r="C48" s="39">
        <f t="shared" si="1"/>
        <v>142.99883929513558</v>
      </c>
      <c r="D48" s="39" t="s">
        <v>58</v>
      </c>
      <c r="E48" s="39" t="s">
        <v>57</v>
      </c>
      <c r="F48" s="39" t="s">
        <v>56</v>
      </c>
      <c r="G48" s="39" t="s">
        <v>55</v>
      </c>
    </row>
    <row r="49" spans="1:7" s="32" customFormat="1" ht="11.25" customHeight="1" x14ac:dyDescent="0.2">
      <c r="A49" s="42">
        <v>1995</v>
      </c>
      <c r="B49" s="39">
        <v>1388.3</v>
      </c>
      <c r="C49" s="39">
        <f t="shared" si="1"/>
        <v>146.49150575076501</v>
      </c>
      <c r="D49" s="39" t="s">
        <v>54</v>
      </c>
      <c r="E49" s="39" t="s">
        <v>51</v>
      </c>
      <c r="F49" s="39">
        <v>119.1</v>
      </c>
      <c r="G49" s="39" t="s">
        <v>53</v>
      </c>
    </row>
    <row r="50" spans="1:7" s="32" customFormat="1" ht="11.25" customHeight="1" x14ac:dyDescent="0.2">
      <c r="A50" s="42">
        <v>1996</v>
      </c>
      <c r="B50" s="39">
        <v>1400.1</v>
      </c>
      <c r="C50" s="39">
        <f t="shared" si="1"/>
        <v>147.73662551440327</v>
      </c>
      <c r="D50" s="39" t="s">
        <v>52</v>
      </c>
      <c r="E50" s="39" t="s">
        <v>51</v>
      </c>
      <c r="F50" s="39" t="s">
        <v>50</v>
      </c>
      <c r="G50" s="39">
        <v>0</v>
      </c>
    </row>
    <row r="51" spans="1:7" s="32" customFormat="1" ht="11.25" customHeight="1" x14ac:dyDescent="0.2">
      <c r="A51" s="42">
        <v>1997</v>
      </c>
      <c r="B51" s="39">
        <v>1396.8</v>
      </c>
      <c r="C51" s="39">
        <f t="shared" si="1"/>
        <v>147.38841405508072</v>
      </c>
      <c r="D51" s="39" t="s">
        <v>49</v>
      </c>
      <c r="E51" s="39" t="s">
        <v>48</v>
      </c>
      <c r="F51" s="39" t="s">
        <v>47</v>
      </c>
      <c r="G51" s="39" t="s">
        <v>46</v>
      </c>
    </row>
    <row r="52" spans="1:7" s="32" customFormat="1" ht="11.25" customHeight="1" x14ac:dyDescent="0.2">
      <c r="A52" s="42">
        <v>1998</v>
      </c>
      <c r="B52" s="39">
        <v>1401.3</v>
      </c>
      <c r="C52" s="39">
        <f t="shared" si="1"/>
        <v>147.86324786324786</v>
      </c>
      <c r="D52" s="39" t="s">
        <v>45</v>
      </c>
      <c r="E52" s="39" t="s">
        <v>44</v>
      </c>
      <c r="F52" s="39" t="s">
        <v>43</v>
      </c>
      <c r="G52" s="39" t="s">
        <v>42</v>
      </c>
    </row>
    <row r="53" spans="1:7" s="32" customFormat="1" ht="11.25" customHeight="1" x14ac:dyDescent="0.2">
      <c r="A53" s="42">
        <v>1999</v>
      </c>
      <c r="B53" s="39">
        <v>1417.9</v>
      </c>
      <c r="C53" s="39">
        <f t="shared" si="1"/>
        <v>149.61485702226443</v>
      </c>
      <c r="D53" s="39" t="s">
        <v>41</v>
      </c>
      <c r="E53" s="39" t="s">
        <v>40</v>
      </c>
      <c r="F53" s="39" t="s">
        <v>39</v>
      </c>
      <c r="G53" s="39" t="s">
        <v>38</v>
      </c>
    </row>
    <row r="54" spans="1:7" s="32" customFormat="1" ht="11.25" customHeight="1" x14ac:dyDescent="0.2">
      <c r="A54" s="42">
        <v>2000</v>
      </c>
      <c r="B54" s="39">
        <v>1440.2</v>
      </c>
      <c r="C54" s="39">
        <f t="shared" si="1"/>
        <v>151.96792233829271</v>
      </c>
      <c r="D54" s="39" t="s">
        <v>37</v>
      </c>
      <c r="E54" s="39" t="s">
        <v>36</v>
      </c>
      <c r="F54" s="39" t="s">
        <v>35</v>
      </c>
      <c r="G54" s="39" t="s">
        <v>34</v>
      </c>
    </row>
    <row r="55" spans="1:7" s="32" customFormat="1" ht="11.25" customHeight="1" x14ac:dyDescent="0.2">
      <c r="A55" s="42">
        <v>2001</v>
      </c>
      <c r="B55" s="39">
        <v>1488.8130000000001</v>
      </c>
      <c r="C55" s="39">
        <f t="shared" si="1"/>
        <v>157.09749920861034</v>
      </c>
      <c r="D55" s="39">
        <v>3.3754339675045175</v>
      </c>
      <c r="E55" s="39">
        <v>82.423000000000002</v>
      </c>
      <c r="F55" s="39">
        <v>117.41168091168089</v>
      </c>
      <c r="G55" s="39">
        <v>1.7567901234567924</v>
      </c>
    </row>
    <row r="56" spans="1:7" s="32" customFormat="1" ht="11.25" customHeight="1" x14ac:dyDescent="0.2">
      <c r="A56" s="42">
        <v>2002</v>
      </c>
      <c r="B56" s="39">
        <v>1520.4870000000001</v>
      </c>
      <c r="C56" s="39">
        <f t="shared" si="1"/>
        <v>160.43969610636279</v>
      </c>
      <c r="D56" s="39">
        <v>2.1274666462477136</v>
      </c>
      <c r="E56" s="39">
        <v>82.328999999999994</v>
      </c>
      <c r="F56" s="39">
        <v>117.27777777777777</v>
      </c>
      <c r="G56" s="39">
        <v>-0.11404583672034298</v>
      </c>
    </row>
    <row r="57" spans="1:7" s="32" customFormat="1" ht="11.25" customHeight="1" x14ac:dyDescent="0.2">
      <c r="A57" s="42">
        <v>2003</v>
      </c>
      <c r="B57" s="39">
        <v>1554.9860000000001</v>
      </c>
      <c r="C57" s="39">
        <f t="shared" si="1"/>
        <v>164.07998311702016</v>
      </c>
      <c r="D57" s="39">
        <v>2.2689440948853901</v>
      </c>
      <c r="E57" s="39">
        <v>83.073999999999998</v>
      </c>
      <c r="F57" s="39">
        <v>118.33903133903132</v>
      </c>
      <c r="G57" s="39">
        <v>0.90490592622284316</v>
      </c>
    </row>
    <row r="58" spans="1:7" s="32" customFormat="1" ht="11.25" customHeight="1" x14ac:dyDescent="0.2">
      <c r="A58" s="42">
        <v>2004</v>
      </c>
      <c r="B58" s="39">
        <v>1577.3</v>
      </c>
      <c r="C58" s="39">
        <f t="shared" si="1"/>
        <v>166.43452569378493</v>
      </c>
      <c r="D58" s="39">
        <v>1.4349968424152919</v>
      </c>
      <c r="E58" s="40">
        <v>83.2</v>
      </c>
      <c r="F58" s="39">
        <v>118.51851851851852</v>
      </c>
      <c r="G58" s="39">
        <v>0.15167200327419503</v>
      </c>
    </row>
    <row r="59" spans="1:7" s="32" customFormat="1" ht="11.25" customHeight="1" x14ac:dyDescent="0.2">
      <c r="A59" s="42">
        <v>2005</v>
      </c>
      <c r="B59" s="39">
        <v>1597.4</v>
      </c>
      <c r="C59" s="39">
        <f t="shared" si="1"/>
        <v>168.55545003693152</v>
      </c>
      <c r="D59" s="39">
        <v>1.2743295504976946</v>
      </c>
      <c r="E59" s="40">
        <v>83.6</v>
      </c>
      <c r="F59" s="39">
        <v>119.08831908831908</v>
      </c>
      <c r="G59" s="39">
        <v>0.48076923076922046</v>
      </c>
    </row>
    <row r="60" spans="1:7" s="32" customFormat="1" ht="11.25" customHeight="1" x14ac:dyDescent="0.2">
      <c r="A60" s="42">
        <v>2006</v>
      </c>
      <c r="B60" s="39">
        <v>1621.9</v>
      </c>
      <c r="C60" s="39">
        <f t="shared" si="1"/>
        <v>171.14065632584149</v>
      </c>
      <c r="D60" s="39">
        <f>SUM(B60-B59)/B59*100</f>
        <v>1.5337423312883436</v>
      </c>
      <c r="E60" s="40">
        <v>84.6</v>
      </c>
      <c r="F60" s="39">
        <v>120.51282051282051</v>
      </c>
      <c r="G60" s="39">
        <v>1.1961722488038278</v>
      </c>
    </row>
    <row r="61" spans="1:7" s="32" customFormat="1" ht="11.25" customHeight="1" x14ac:dyDescent="0.2">
      <c r="A61" s="42">
        <v>2007</v>
      </c>
      <c r="B61" s="39">
        <v>1645.7919999999999</v>
      </c>
      <c r="C61" s="39">
        <f t="shared" si="1"/>
        <v>173.66170729133688</v>
      </c>
      <c r="D61" s="39">
        <f>SUM(B61-B60)/B60*100</f>
        <v>1.4730871200443816</v>
      </c>
      <c r="E61" s="37">
        <v>85.027000000000001</v>
      </c>
      <c r="F61" s="38">
        <v>121.12108262108261</v>
      </c>
      <c r="G61" s="38">
        <v>0.50472813238771486</v>
      </c>
    </row>
    <row r="62" spans="1:7" s="32" customFormat="1" ht="11.25" customHeight="1" x14ac:dyDescent="0.2">
      <c r="A62" s="41">
        <v>2008</v>
      </c>
      <c r="B62" s="40">
        <v>1699.2850000000001</v>
      </c>
      <c r="C62" s="40">
        <f t="shared" si="1"/>
        <v>179.30621504695577</v>
      </c>
      <c r="D62" s="39">
        <f>SUM(B62-B61)/B61*100</f>
        <v>3.2502892224533944</v>
      </c>
      <c r="E62" s="37">
        <v>86.2</v>
      </c>
      <c r="F62" s="38">
        <v>122.79202279202279</v>
      </c>
      <c r="G62" s="38">
        <v>1.3795617862561327</v>
      </c>
    </row>
    <row r="63" spans="1:7" s="32" customFormat="1" ht="11.25" customHeight="1" x14ac:dyDescent="0.2">
      <c r="A63" s="36">
        <v>2009</v>
      </c>
      <c r="B63" s="35">
        <v>1749.3</v>
      </c>
      <c r="C63" s="35">
        <v>184.58372902817345</v>
      </c>
      <c r="D63" s="35">
        <v>2.9432967395110219</v>
      </c>
      <c r="E63" s="37">
        <v>87</v>
      </c>
      <c r="F63" s="33">
        <v>123.93162393162393</v>
      </c>
      <c r="G63" s="33">
        <v>0.9280742459396718</v>
      </c>
    </row>
    <row r="64" spans="1:7" s="32" customFormat="1" ht="11.25" customHeight="1" x14ac:dyDescent="0.2">
      <c r="A64" s="36">
        <v>2010</v>
      </c>
      <c r="B64" s="35">
        <v>1786.8</v>
      </c>
      <c r="C64" s="35">
        <v>188.5406774295663</v>
      </c>
      <c r="D64" s="35">
        <v>2.1437146287086266</v>
      </c>
      <c r="E64" s="34">
        <v>88.6</v>
      </c>
      <c r="F64" s="33">
        <v>126.2108262108262</v>
      </c>
      <c r="G64" s="33">
        <v>1.8390804597701083</v>
      </c>
    </row>
    <row r="65" spans="1:10" s="28" customFormat="1" ht="5.25" customHeight="1" x14ac:dyDescent="0.15">
      <c r="A65" s="80"/>
      <c r="B65" s="80"/>
      <c r="C65" s="80"/>
      <c r="D65" s="80"/>
      <c r="E65" s="80"/>
      <c r="F65" s="80"/>
      <c r="G65" s="80"/>
    </row>
    <row r="66" spans="1:10" s="29" customFormat="1" ht="11.25" x14ac:dyDescent="0.2">
      <c r="A66" s="83" t="s">
        <v>33</v>
      </c>
      <c r="B66" s="83"/>
      <c r="C66" s="83"/>
      <c r="D66" s="83"/>
      <c r="E66" s="83"/>
      <c r="F66" s="83"/>
      <c r="G66" s="83"/>
      <c r="H66" s="31"/>
      <c r="I66" s="31"/>
      <c r="J66" s="31"/>
    </row>
    <row r="67" spans="1:10" s="30" customFormat="1" ht="11.25" x14ac:dyDescent="0.15">
      <c r="A67" s="82" t="s">
        <v>32</v>
      </c>
      <c r="B67" s="82"/>
      <c r="C67" s="82"/>
      <c r="D67" s="82"/>
      <c r="E67" s="82"/>
      <c r="F67" s="82"/>
      <c r="G67" s="82"/>
    </row>
    <row r="68" spans="1:10" s="30" customFormat="1" ht="24" customHeight="1" x14ac:dyDescent="0.15">
      <c r="A68" s="82" t="s">
        <v>31</v>
      </c>
      <c r="B68" s="82"/>
      <c r="C68" s="82"/>
      <c r="D68" s="82"/>
      <c r="E68" s="82"/>
      <c r="F68" s="82"/>
      <c r="G68" s="82"/>
    </row>
    <row r="69" spans="1:10" s="30" customFormat="1" ht="11.25" x14ac:dyDescent="0.15">
      <c r="A69" s="82" t="s">
        <v>30</v>
      </c>
      <c r="B69" s="82"/>
      <c r="C69" s="82"/>
      <c r="D69" s="82"/>
      <c r="E69" s="82"/>
      <c r="F69" s="82"/>
      <c r="G69" s="82"/>
    </row>
    <row r="70" spans="1:10" s="28" customFormat="1" ht="5.25" customHeight="1" x14ac:dyDescent="0.15">
      <c r="A70" s="83"/>
      <c r="B70" s="83"/>
      <c r="C70" s="83"/>
      <c r="D70" s="83"/>
      <c r="E70" s="83"/>
      <c r="F70" s="83"/>
      <c r="G70" s="83"/>
    </row>
    <row r="71" spans="1:10" s="29" customFormat="1" ht="11.25" x14ac:dyDescent="0.15">
      <c r="A71" s="83" t="s">
        <v>29</v>
      </c>
      <c r="B71" s="83"/>
      <c r="C71" s="83"/>
      <c r="D71" s="83"/>
      <c r="E71" s="83"/>
      <c r="F71" s="83"/>
      <c r="G71" s="83"/>
    </row>
    <row r="72" spans="1:10" s="28" customFormat="1" ht="5.25" customHeight="1" x14ac:dyDescent="0.2">
      <c r="A72" s="81"/>
      <c r="B72" s="81"/>
      <c r="C72" s="81"/>
      <c r="D72" s="81"/>
      <c r="E72" s="81"/>
      <c r="F72" s="81"/>
      <c r="G72" s="81"/>
    </row>
    <row r="73" spans="1:10" s="27" customFormat="1" ht="11.25" customHeight="1" x14ac:dyDescent="0.2">
      <c r="A73" s="81" t="s">
        <v>28</v>
      </c>
      <c r="B73" s="81"/>
      <c r="C73" s="81"/>
      <c r="D73" s="81"/>
      <c r="E73" s="81"/>
      <c r="F73" s="81"/>
      <c r="G73" s="81"/>
    </row>
    <row r="74" spans="1:10" s="27" customFormat="1" ht="11.25" customHeight="1" x14ac:dyDescent="0.2">
      <c r="A74" s="81" t="s">
        <v>147</v>
      </c>
      <c r="B74" s="81"/>
      <c r="C74" s="81"/>
      <c r="D74" s="81"/>
      <c r="E74" s="81"/>
      <c r="F74" s="81"/>
      <c r="G74" s="81"/>
    </row>
  </sheetData>
  <mergeCells count="21">
    <mergeCell ref="A1:G1"/>
    <mergeCell ref="A2:G2"/>
    <mergeCell ref="A3:G3"/>
    <mergeCell ref="A4:G4"/>
    <mergeCell ref="B5:D5"/>
    <mergeCell ref="E5:G5"/>
    <mergeCell ref="B6:D6"/>
    <mergeCell ref="E6:G6"/>
    <mergeCell ref="A7:G7"/>
    <mergeCell ref="A9:G9"/>
    <mergeCell ref="A37:G37"/>
    <mergeCell ref="A65:G65"/>
    <mergeCell ref="A74:G74"/>
    <mergeCell ref="A67:G67"/>
    <mergeCell ref="A68:G68"/>
    <mergeCell ref="A69:G69"/>
    <mergeCell ref="A70:G70"/>
    <mergeCell ref="A66:G66"/>
    <mergeCell ref="A71:G71"/>
    <mergeCell ref="A72:G72"/>
    <mergeCell ref="A73:G73"/>
  </mergeCells>
  <hyperlinks>
    <hyperlink ref="H2" location="Indice!A1" display="Torna all'indice"/>
  </hyperlinks>
  <pageMargins left="0" right="0" top="0" bottom="0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sqref="A1:J1"/>
    </sheetView>
  </sheetViews>
  <sheetFormatPr defaultRowHeight="15" x14ac:dyDescent="0.25"/>
  <cols>
    <col min="1" max="1" width="11.140625" customWidth="1"/>
    <col min="2" max="10" width="9.5703125" customWidth="1"/>
    <col min="11" max="11" width="14.5703125" customWidth="1"/>
  </cols>
  <sheetData>
    <row r="1" spans="1:13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</row>
    <row r="2" spans="1:13" x14ac:dyDescent="0.25">
      <c r="A2" s="56" t="s">
        <v>141</v>
      </c>
      <c r="B2" s="56"/>
      <c r="C2" s="56"/>
      <c r="D2" s="56"/>
      <c r="E2" s="56"/>
      <c r="F2" s="56"/>
      <c r="G2" s="56"/>
      <c r="H2" s="56"/>
      <c r="I2" s="56"/>
      <c r="K2" s="52" t="s">
        <v>145</v>
      </c>
    </row>
    <row r="3" spans="1:13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3" s="4" customFormat="1" ht="11.25" customHeight="1" x14ac:dyDescent="0.2">
      <c r="A4" s="58"/>
      <c r="B4" s="90" t="s">
        <v>0</v>
      </c>
      <c r="C4" s="91"/>
      <c r="D4" s="98"/>
      <c r="E4" s="90" t="s">
        <v>1</v>
      </c>
      <c r="F4" s="91"/>
      <c r="G4" s="98"/>
      <c r="H4" s="90" t="s">
        <v>2</v>
      </c>
      <c r="I4" s="91"/>
      <c r="J4" s="91"/>
      <c r="M4" s="5"/>
    </row>
    <row r="5" spans="1:13" s="7" customFormat="1" ht="11.25" customHeight="1" x14ac:dyDescent="0.2">
      <c r="A5" s="57"/>
      <c r="B5" s="84"/>
      <c r="C5" s="85"/>
      <c r="D5" s="95"/>
      <c r="E5" s="84"/>
      <c r="F5" s="85"/>
      <c r="G5" s="95"/>
      <c r="H5" s="84"/>
      <c r="I5" s="85"/>
      <c r="J5" s="85"/>
      <c r="M5" s="5"/>
    </row>
    <row r="6" spans="1:13" s="7" customFormat="1" ht="11.25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M6" s="5"/>
    </row>
    <row r="7" spans="1:13" s="7" customFormat="1" ht="11.25" customHeight="1" x14ac:dyDescent="0.2">
      <c r="A7" s="8"/>
      <c r="B7" s="9" t="s">
        <v>0</v>
      </c>
      <c r="C7" s="9" t="s">
        <v>3</v>
      </c>
      <c r="D7" s="9" t="s">
        <v>4</v>
      </c>
      <c r="E7" s="9" t="s">
        <v>0</v>
      </c>
      <c r="F7" s="9" t="s">
        <v>3</v>
      </c>
      <c r="G7" s="9" t="s">
        <v>4</v>
      </c>
      <c r="H7" s="9" t="s">
        <v>0</v>
      </c>
      <c r="I7" s="9" t="s">
        <v>3</v>
      </c>
      <c r="J7" s="9" t="s">
        <v>4</v>
      </c>
      <c r="M7" s="5"/>
    </row>
    <row r="8" spans="1:13" ht="12" customHeight="1" x14ac:dyDescent="0.25">
      <c r="A8" s="69">
        <v>1991</v>
      </c>
      <c r="B8" s="11">
        <v>288321</v>
      </c>
      <c r="C8" s="11">
        <v>137581</v>
      </c>
      <c r="D8" s="11">
        <v>150740</v>
      </c>
      <c r="E8" s="11">
        <v>217613</v>
      </c>
      <c r="F8" s="11">
        <v>98385</v>
      </c>
      <c r="G8" s="11">
        <v>119228</v>
      </c>
      <c r="H8" s="11">
        <v>70708</v>
      </c>
      <c r="I8" s="11">
        <v>39196</v>
      </c>
      <c r="J8" s="11">
        <v>31512</v>
      </c>
    </row>
    <row r="9" spans="1:13" ht="12" customHeight="1" x14ac:dyDescent="0.25">
      <c r="A9" s="69">
        <v>1992</v>
      </c>
      <c r="B9" s="11">
        <v>292054</v>
      </c>
      <c r="C9" s="11">
        <v>139471</v>
      </c>
      <c r="D9" s="11">
        <v>152583</v>
      </c>
      <c r="E9" s="11">
        <v>218919</v>
      </c>
      <c r="F9" s="11">
        <v>99023</v>
      </c>
      <c r="G9" s="11">
        <v>119896</v>
      </c>
      <c r="H9" s="11">
        <v>73135</v>
      </c>
      <c r="I9" s="11">
        <v>40448</v>
      </c>
      <c r="J9" s="11">
        <v>32687</v>
      </c>
    </row>
    <row r="10" spans="1:13" ht="12" customHeight="1" x14ac:dyDescent="0.25">
      <c r="A10" s="69">
        <v>1993</v>
      </c>
      <c r="B10" s="11">
        <v>296031</v>
      </c>
      <c r="C10" s="11">
        <v>141461</v>
      </c>
      <c r="D10" s="11">
        <v>154570</v>
      </c>
      <c r="E10" s="11">
        <v>220097</v>
      </c>
      <c r="F10" s="11">
        <v>99778</v>
      </c>
      <c r="G10" s="11">
        <v>120319</v>
      </c>
      <c r="H10" s="11">
        <v>75934</v>
      </c>
      <c r="I10" s="11">
        <v>41683</v>
      </c>
      <c r="J10" s="11">
        <v>34251</v>
      </c>
    </row>
    <row r="11" spans="1:13" ht="12" customHeight="1" x14ac:dyDescent="0.25">
      <c r="A11" s="69">
        <v>1994</v>
      </c>
      <c r="B11" s="11">
        <v>300043</v>
      </c>
      <c r="C11" s="11">
        <v>143416</v>
      </c>
      <c r="D11" s="11">
        <v>156627</v>
      </c>
      <c r="E11" s="11">
        <v>221124</v>
      </c>
      <c r="F11" s="11">
        <v>100459</v>
      </c>
      <c r="G11" s="11">
        <v>120665</v>
      </c>
      <c r="H11" s="11">
        <v>78919</v>
      </c>
      <c r="I11" s="11">
        <v>42957</v>
      </c>
      <c r="J11" s="11">
        <v>35962</v>
      </c>
    </row>
    <row r="12" spans="1:13" ht="12" customHeight="1" x14ac:dyDescent="0.25">
      <c r="A12" s="69">
        <v>1995</v>
      </c>
      <c r="B12" s="11">
        <v>303665</v>
      </c>
      <c r="C12" s="11">
        <v>145228</v>
      </c>
      <c r="D12" s="11">
        <v>158437</v>
      </c>
      <c r="E12" s="11">
        <v>221994</v>
      </c>
      <c r="F12" s="11">
        <v>101059</v>
      </c>
      <c r="G12" s="11">
        <v>120935</v>
      </c>
      <c r="H12" s="11">
        <v>81671</v>
      </c>
      <c r="I12" s="11">
        <v>44169</v>
      </c>
      <c r="J12" s="11">
        <v>37502</v>
      </c>
    </row>
    <row r="13" spans="1:13" ht="12" customHeight="1" x14ac:dyDescent="0.25">
      <c r="A13" s="69">
        <v>1996</v>
      </c>
      <c r="B13" s="11">
        <v>305014</v>
      </c>
      <c r="C13" s="11">
        <v>145844</v>
      </c>
      <c r="D13" s="11">
        <v>159170</v>
      </c>
      <c r="E13" s="11">
        <v>222891</v>
      </c>
      <c r="F13" s="11">
        <v>101659</v>
      </c>
      <c r="G13" s="11">
        <v>121232</v>
      </c>
      <c r="H13" s="11">
        <v>82123</v>
      </c>
      <c r="I13" s="11">
        <v>44185</v>
      </c>
      <c r="J13" s="11">
        <v>37938</v>
      </c>
    </row>
    <row r="14" spans="1:13" ht="12" customHeight="1" x14ac:dyDescent="0.25">
      <c r="A14" s="69">
        <v>1997</v>
      </c>
      <c r="B14" s="11">
        <v>305209</v>
      </c>
      <c r="C14" s="11">
        <v>145903</v>
      </c>
      <c r="D14" s="11">
        <v>159306</v>
      </c>
      <c r="E14" s="11">
        <v>223898</v>
      </c>
      <c r="F14" s="11">
        <v>102337</v>
      </c>
      <c r="G14" s="11">
        <v>121561</v>
      </c>
      <c r="H14" s="11">
        <v>81311</v>
      </c>
      <c r="I14" s="11">
        <v>43566</v>
      </c>
      <c r="J14" s="11">
        <v>37745</v>
      </c>
    </row>
    <row r="15" spans="1:13" ht="12" customHeight="1" x14ac:dyDescent="0.25">
      <c r="A15" s="69">
        <v>1998</v>
      </c>
      <c r="B15" s="11">
        <v>305883</v>
      </c>
      <c r="C15" s="11">
        <v>146203</v>
      </c>
      <c r="D15" s="11">
        <v>159680</v>
      </c>
      <c r="E15" s="11">
        <v>225105</v>
      </c>
      <c r="F15" s="11">
        <v>103093</v>
      </c>
      <c r="G15" s="11">
        <v>122012</v>
      </c>
      <c r="H15" s="11">
        <v>80778</v>
      </c>
      <c r="I15" s="11">
        <v>43110</v>
      </c>
      <c r="J15" s="11">
        <v>37668</v>
      </c>
    </row>
    <row r="16" spans="1:13" ht="12" customHeight="1" x14ac:dyDescent="0.25">
      <c r="A16" s="69">
        <v>1999</v>
      </c>
      <c r="B16" s="11">
        <v>307338</v>
      </c>
      <c r="C16" s="11">
        <v>146857</v>
      </c>
      <c r="D16" s="11">
        <v>160481</v>
      </c>
      <c r="E16" s="11">
        <v>226976</v>
      </c>
      <c r="F16" s="11">
        <v>104120</v>
      </c>
      <c r="G16" s="11">
        <v>122856</v>
      </c>
      <c r="H16" s="11">
        <v>80362</v>
      </c>
      <c r="I16" s="11">
        <v>42737</v>
      </c>
      <c r="J16" s="11">
        <v>37625</v>
      </c>
    </row>
    <row r="17" spans="1:10" ht="12" customHeight="1" x14ac:dyDescent="0.25">
      <c r="A17" s="69">
        <v>2000</v>
      </c>
      <c r="B17" s="11">
        <v>309336</v>
      </c>
      <c r="C17" s="11">
        <v>147861</v>
      </c>
      <c r="D17" s="11">
        <v>161475</v>
      </c>
      <c r="E17" s="11">
        <v>229467</v>
      </c>
      <c r="F17" s="11">
        <v>105414</v>
      </c>
      <c r="G17" s="11">
        <v>124053</v>
      </c>
      <c r="H17" s="11">
        <v>79869</v>
      </c>
      <c r="I17" s="11">
        <v>42447</v>
      </c>
      <c r="J17" s="11">
        <v>37422</v>
      </c>
    </row>
    <row r="18" spans="1:10" ht="12" customHeight="1" x14ac:dyDescent="0.25">
      <c r="A18" s="69">
        <v>2001</v>
      </c>
      <c r="B18" s="11">
        <v>311681</v>
      </c>
      <c r="C18" s="11">
        <v>148138</v>
      </c>
      <c r="D18" s="11">
        <v>163543</v>
      </c>
      <c r="E18" s="11">
        <v>232873</v>
      </c>
      <c r="F18" s="11">
        <v>106275</v>
      </c>
      <c r="G18" s="11">
        <v>126598</v>
      </c>
      <c r="H18" s="11">
        <v>78808</v>
      </c>
      <c r="I18" s="11">
        <v>41863</v>
      </c>
      <c r="J18" s="11">
        <v>36945</v>
      </c>
    </row>
    <row r="19" spans="1:10" ht="12" customHeight="1" x14ac:dyDescent="0.25">
      <c r="A19" s="69">
        <v>2002</v>
      </c>
      <c r="B19" s="11">
        <v>313892</v>
      </c>
      <c r="C19" s="11">
        <v>149369</v>
      </c>
      <c r="D19" s="11">
        <v>164523</v>
      </c>
      <c r="E19" s="11">
        <v>234948</v>
      </c>
      <c r="F19" s="11">
        <v>107411</v>
      </c>
      <c r="G19" s="11">
        <v>127537</v>
      </c>
      <c r="H19" s="11">
        <v>78944</v>
      </c>
      <c r="I19" s="11">
        <v>41958</v>
      </c>
      <c r="J19" s="11">
        <v>36986</v>
      </c>
    </row>
    <row r="20" spans="1:10" ht="12" customHeight="1" x14ac:dyDescent="0.25">
      <c r="A20" s="69">
        <v>2003</v>
      </c>
      <c r="B20" s="11">
        <v>316285</v>
      </c>
      <c r="C20" s="11">
        <v>150753</v>
      </c>
      <c r="D20" s="11">
        <v>165532</v>
      </c>
      <c r="E20" s="11">
        <v>237111</v>
      </c>
      <c r="F20" s="11">
        <v>108596</v>
      </c>
      <c r="G20" s="11">
        <v>128515</v>
      </c>
      <c r="H20" s="11">
        <v>79174</v>
      </c>
      <c r="I20" s="11">
        <v>42157</v>
      </c>
      <c r="J20" s="11">
        <v>37017</v>
      </c>
    </row>
    <row r="21" spans="1:10" ht="12" customHeight="1" x14ac:dyDescent="0.25">
      <c r="A21" s="69">
        <v>2004</v>
      </c>
      <c r="B21" s="11">
        <v>318624</v>
      </c>
      <c r="C21" s="11">
        <v>152096</v>
      </c>
      <c r="D21" s="11">
        <v>166528</v>
      </c>
      <c r="E21" s="11">
        <v>239010</v>
      </c>
      <c r="F21" s="11">
        <v>109646</v>
      </c>
      <c r="G21" s="11">
        <v>129364</v>
      </c>
      <c r="H21" s="11">
        <v>79614</v>
      </c>
      <c r="I21" s="11">
        <v>42450</v>
      </c>
      <c r="J21" s="11">
        <v>37164</v>
      </c>
    </row>
    <row r="22" spans="1:10" ht="12" customHeight="1" x14ac:dyDescent="0.25">
      <c r="A22" s="69">
        <v>2005</v>
      </c>
      <c r="B22" s="11">
        <v>321103</v>
      </c>
      <c r="C22" s="11">
        <v>153537</v>
      </c>
      <c r="D22" s="11">
        <v>167566</v>
      </c>
      <c r="E22" s="11">
        <v>240710</v>
      </c>
      <c r="F22" s="11">
        <v>110636</v>
      </c>
      <c r="G22" s="11">
        <v>130074</v>
      </c>
      <c r="H22" s="11">
        <v>80393</v>
      </c>
      <c r="I22" s="11">
        <v>42901</v>
      </c>
      <c r="J22" s="11">
        <v>37492</v>
      </c>
    </row>
    <row r="23" spans="1:10" ht="12" customHeight="1" x14ac:dyDescent="0.25">
      <c r="A23" s="69">
        <v>2006</v>
      </c>
      <c r="B23" s="11">
        <v>323542</v>
      </c>
      <c r="C23" s="11">
        <v>154894</v>
      </c>
      <c r="D23" s="11">
        <v>168648</v>
      </c>
      <c r="E23" s="11">
        <v>242284</v>
      </c>
      <c r="F23" s="11">
        <v>111582</v>
      </c>
      <c r="G23" s="11">
        <v>130702</v>
      </c>
      <c r="H23" s="11">
        <v>81258</v>
      </c>
      <c r="I23" s="11">
        <v>43312</v>
      </c>
      <c r="J23" s="11">
        <v>37946</v>
      </c>
    </row>
    <row r="24" spans="1:10" ht="12" customHeight="1" x14ac:dyDescent="0.25">
      <c r="A24" s="69">
        <v>2007</v>
      </c>
      <c r="B24" s="11">
        <v>326715</v>
      </c>
      <c r="C24" s="11">
        <v>156617</v>
      </c>
      <c r="D24" s="11">
        <v>170098</v>
      </c>
      <c r="E24" s="11">
        <v>244515</v>
      </c>
      <c r="F24" s="11">
        <v>112797</v>
      </c>
      <c r="G24" s="11">
        <v>131718</v>
      </c>
      <c r="H24" s="11">
        <v>82200</v>
      </c>
      <c r="I24" s="11">
        <v>43820</v>
      </c>
      <c r="J24" s="11">
        <v>38380</v>
      </c>
    </row>
    <row r="25" spans="1:10" ht="12" customHeight="1" x14ac:dyDescent="0.25">
      <c r="A25" s="69">
        <v>2008</v>
      </c>
      <c r="B25" s="11">
        <v>330658</v>
      </c>
      <c r="C25" s="11">
        <v>158843</v>
      </c>
      <c r="D25" s="11">
        <v>171815</v>
      </c>
      <c r="E25" s="11">
        <v>247030</v>
      </c>
      <c r="F25" s="11">
        <v>114144</v>
      </c>
      <c r="G25" s="11">
        <v>132886</v>
      </c>
      <c r="H25" s="11">
        <v>83628</v>
      </c>
      <c r="I25" s="11">
        <v>44699</v>
      </c>
      <c r="J25" s="11">
        <v>38929</v>
      </c>
    </row>
    <row r="26" spans="1:10" ht="12" customHeight="1" x14ac:dyDescent="0.25">
      <c r="A26" s="69">
        <v>2009</v>
      </c>
      <c r="B26" s="11">
        <v>334228</v>
      </c>
      <c r="C26" s="11">
        <v>160765</v>
      </c>
      <c r="D26" s="11">
        <v>173463</v>
      </c>
      <c r="E26" s="11">
        <v>249327</v>
      </c>
      <c r="F26" s="11">
        <v>115394</v>
      </c>
      <c r="G26" s="11">
        <v>133933</v>
      </c>
      <c r="H26" s="11">
        <v>84901</v>
      </c>
      <c r="I26" s="11">
        <v>45371</v>
      </c>
      <c r="J26" s="11">
        <v>39530</v>
      </c>
    </row>
    <row r="27" spans="1:10" ht="12" customHeight="1" x14ac:dyDescent="0.25">
      <c r="A27" s="69">
        <v>2010</v>
      </c>
      <c r="B27" s="11">
        <v>337833</v>
      </c>
      <c r="C27" s="11">
        <v>162766</v>
      </c>
      <c r="D27" s="11">
        <v>175067</v>
      </c>
      <c r="E27" s="11">
        <v>251011</v>
      </c>
      <c r="F27" s="11">
        <v>116320</v>
      </c>
      <c r="G27" s="11">
        <v>134691</v>
      </c>
      <c r="H27" s="11">
        <v>86822</v>
      </c>
      <c r="I27" s="11">
        <v>46446</v>
      </c>
      <c r="J27" s="11">
        <v>40376</v>
      </c>
    </row>
    <row r="28" spans="1:10" ht="12" customHeight="1" x14ac:dyDescent="0.25">
      <c r="A28" s="69">
        <v>2011</v>
      </c>
      <c r="B28" s="11">
        <v>335348</v>
      </c>
      <c r="C28" s="11">
        <v>162658</v>
      </c>
      <c r="D28" s="11">
        <v>172690</v>
      </c>
      <c r="E28" s="11">
        <v>247748</v>
      </c>
      <c r="F28" s="11">
        <v>115780</v>
      </c>
      <c r="G28" s="11">
        <v>131968</v>
      </c>
      <c r="H28" s="11">
        <v>87600</v>
      </c>
      <c r="I28" s="11">
        <v>46878</v>
      </c>
      <c r="J28" s="11">
        <v>40722</v>
      </c>
    </row>
    <row r="29" spans="1:10" ht="12" customHeight="1" x14ac:dyDescent="0.25">
      <c r="A29" s="69">
        <v>2012</v>
      </c>
      <c r="B29" s="14">
        <v>339297</v>
      </c>
      <c r="C29" s="14">
        <v>164643</v>
      </c>
      <c r="D29" s="14">
        <v>174654</v>
      </c>
      <c r="E29" s="14">
        <v>249459</v>
      </c>
      <c r="F29" s="14">
        <v>116785</v>
      </c>
      <c r="G29" s="14">
        <v>132674</v>
      </c>
      <c r="H29" s="14">
        <v>89838</v>
      </c>
      <c r="I29" s="14">
        <v>47858</v>
      </c>
      <c r="J29" s="14">
        <v>41980</v>
      </c>
    </row>
    <row r="30" spans="1:10" ht="12" customHeight="1" x14ac:dyDescent="0.25">
      <c r="A30" s="69">
        <v>2013</v>
      </c>
      <c r="B30" s="11">
        <v>344095</v>
      </c>
      <c r="C30" s="11">
        <v>167152</v>
      </c>
      <c r="D30" s="11">
        <v>176943</v>
      </c>
      <c r="E30" s="11">
        <v>251246</v>
      </c>
      <c r="F30" s="11">
        <v>117773</v>
      </c>
      <c r="G30" s="11">
        <v>133473</v>
      </c>
      <c r="H30" s="11">
        <v>92849</v>
      </c>
      <c r="I30" s="11">
        <v>49379</v>
      </c>
      <c r="J30" s="11">
        <v>43470</v>
      </c>
    </row>
    <row r="31" spans="1:10" ht="12" customHeight="1" x14ac:dyDescent="0.25">
      <c r="A31" s="69">
        <v>2014</v>
      </c>
      <c r="B31" s="11">
        <v>348451</v>
      </c>
      <c r="C31" s="11">
        <v>169499</v>
      </c>
      <c r="D31" s="11">
        <v>178952</v>
      </c>
      <c r="E31" s="11">
        <v>252903</v>
      </c>
      <c r="F31" s="11">
        <v>118654</v>
      </c>
      <c r="G31" s="11">
        <v>134249</v>
      </c>
      <c r="H31" s="11">
        <v>95548</v>
      </c>
      <c r="I31" s="11">
        <v>50845</v>
      </c>
      <c r="J31" s="11">
        <v>44703</v>
      </c>
    </row>
    <row r="32" spans="1:10" ht="12" customHeight="1" x14ac:dyDescent="0.25">
      <c r="A32" s="69">
        <v>2015</v>
      </c>
      <c r="B32" s="11">
        <v>351154</v>
      </c>
      <c r="C32" s="11">
        <v>171001</v>
      </c>
      <c r="D32" s="11">
        <v>180153</v>
      </c>
      <c r="E32" s="11">
        <v>253961</v>
      </c>
      <c r="F32" s="11">
        <v>119334</v>
      </c>
      <c r="G32" s="11">
        <v>134627</v>
      </c>
      <c r="H32" s="11">
        <v>97193</v>
      </c>
      <c r="I32" s="11">
        <v>51667</v>
      </c>
      <c r="J32" s="11">
        <v>45526</v>
      </c>
    </row>
    <row r="33" spans="1:10" ht="12" customHeight="1" x14ac:dyDescent="0.25">
      <c r="A33" s="69">
        <v>2016</v>
      </c>
      <c r="B33" s="11">
        <v>353160</v>
      </c>
      <c r="C33" s="11">
        <v>172165</v>
      </c>
      <c r="D33" s="11">
        <v>180995</v>
      </c>
      <c r="E33" s="11">
        <v>254558</v>
      </c>
      <c r="F33" s="11">
        <v>119805</v>
      </c>
      <c r="G33" s="11">
        <v>134753</v>
      </c>
      <c r="H33" s="11">
        <v>98602</v>
      </c>
      <c r="I33" s="11">
        <v>52360</v>
      </c>
      <c r="J33" s="11">
        <v>46242</v>
      </c>
    </row>
    <row r="34" spans="1:10" ht="12" customHeight="1" x14ac:dyDescent="0.25">
      <c r="A34" s="69">
        <v>2017</v>
      </c>
      <c r="B34" s="11">
        <v>354042</v>
      </c>
      <c r="C34" s="11">
        <v>172703</v>
      </c>
      <c r="D34" s="11">
        <v>181339</v>
      </c>
      <c r="E34" s="11">
        <v>254975</v>
      </c>
      <c r="F34" s="11">
        <v>120156</v>
      </c>
      <c r="G34" s="11">
        <v>134819</v>
      </c>
      <c r="H34" s="11">
        <v>99067</v>
      </c>
      <c r="I34" s="11">
        <v>52547</v>
      </c>
      <c r="J34" s="11">
        <v>46520</v>
      </c>
    </row>
    <row r="35" spans="1:10" ht="12" customHeight="1" x14ac:dyDescent="0.25">
      <c r="A35" s="69">
        <v>2018</v>
      </c>
      <c r="B35" s="11">
        <v>353526</v>
      </c>
      <c r="C35" s="11">
        <v>172367</v>
      </c>
      <c r="D35" s="11">
        <v>181159</v>
      </c>
      <c r="E35" s="11">
        <v>255119</v>
      </c>
      <c r="F35" s="11">
        <v>120389</v>
      </c>
      <c r="G35" s="11">
        <v>134730</v>
      </c>
      <c r="H35" s="11">
        <v>98407</v>
      </c>
      <c r="I35" s="11">
        <v>51978</v>
      </c>
      <c r="J35" s="11">
        <v>46429</v>
      </c>
    </row>
    <row r="36" spans="1:10" ht="12" customHeight="1" x14ac:dyDescent="0.25">
      <c r="A36" s="69">
        <v>2019</v>
      </c>
      <c r="B36" s="11">
        <v>352417</v>
      </c>
      <c r="C36" s="11">
        <v>171663</v>
      </c>
      <c r="D36" s="11">
        <v>180754</v>
      </c>
      <c r="E36" s="11">
        <v>254874</v>
      </c>
      <c r="F36" s="11">
        <v>120450</v>
      </c>
      <c r="G36" s="11">
        <v>134424</v>
      </c>
      <c r="H36" s="11">
        <v>97543</v>
      </c>
      <c r="I36" s="11">
        <v>51213</v>
      </c>
      <c r="J36" s="11">
        <v>46330</v>
      </c>
    </row>
    <row r="37" spans="1:10" ht="12" customHeight="1" x14ac:dyDescent="0.25">
      <c r="A37" s="69">
        <v>2020</v>
      </c>
      <c r="B37" s="11">
        <v>351238</v>
      </c>
      <c r="C37" s="11">
        <v>170994</v>
      </c>
      <c r="D37" s="11">
        <v>180244</v>
      </c>
      <c r="E37" s="11">
        <v>254371</v>
      </c>
      <c r="F37" s="11">
        <v>120369</v>
      </c>
      <c r="G37" s="11">
        <v>134002</v>
      </c>
      <c r="H37" s="11">
        <v>96867</v>
      </c>
      <c r="I37" s="11">
        <v>50625</v>
      </c>
      <c r="J37" s="11">
        <v>46242</v>
      </c>
    </row>
    <row r="38" spans="1:10" s="54" customFormat="1" ht="12" customHeight="1" x14ac:dyDescent="0.25">
      <c r="A38" s="70">
        <v>2021</v>
      </c>
      <c r="B38" s="68">
        <v>351583</v>
      </c>
      <c r="C38" s="68">
        <v>171150</v>
      </c>
      <c r="D38" s="68">
        <v>180433</v>
      </c>
      <c r="E38" s="68">
        <v>254209</v>
      </c>
      <c r="F38" s="68">
        <v>120455</v>
      </c>
      <c r="G38" s="68">
        <v>133754</v>
      </c>
      <c r="H38" s="68">
        <v>97374</v>
      </c>
      <c r="I38" s="68">
        <v>50695</v>
      </c>
      <c r="J38" s="68">
        <v>46679</v>
      </c>
    </row>
    <row r="39" spans="1:10" s="54" customFormat="1" ht="12" customHeight="1" x14ac:dyDescent="0.25">
      <c r="A39" s="70">
        <v>2022</v>
      </c>
      <c r="B39" s="68">
        <v>353102</v>
      </c>
      <c r="C39" s="68">
        <v>171886</v>
      </c>
      <c r="D39" s="68">
        <v>181216</v>
      </c>
      <c r="E39" s="68">
        <v>254454</v>
      </c>
      <c r="F39" s="68">
        <v>120693</v>
      </c>
      <c r="G39" s="68">
        <v>133761</v>
      </c>
      <c r="H39" s="68">
        <v>98648</v>
      </c>
      <c r="I39" s="68">
        <v>51193</v>
      </c>
      <c r="J39" s="68">
        <v>47455</v>
      </c>
    </row>
    <row r="40" spans="1:10" ht="11.25" customHeight="1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23.25" customHeight="1" x14ac:dyDescent="0.25">
      <c r="A41" s="92" t="s">
        <v>154</v>
      </c>
      <c r="B41" s="92"/>
      <c r="C41" s="92"/>
      <c r="D41" s="92"/>
      <c r="E41" s="92"/>
      <c r="F41" s="92"/>
      <c r="G41" s="92"/>
      <c r="H41" s="92"/>
      <c r="I41" s="92"/>
      <c r="J41" s="92"/>
    </row>
    <row r="42" spans="1:10" ht="11.25" customHeight="1" x14ac:dyDescent="0.25">
      <c r="A42" s="93"/>
      <c r="B42" s="93"/>
      <c r="C42" s="93"/>
      <c r="D42" s="93"/>
      <c r="E42" s="93"/>
      <c r="F42" s="93"/>
      <c r="G42" s="93"/>
      <c r="H42" s="93"/>
      <c r="I42" s="93"/>
      <c r="J42" s="93"/>
    </row>
    <row r="43" spans="1:10" ht="11.25" customHeight="1" x14ac:dyDescent="0.25">
      <c r="A43" s="81" t="s">
        <v>156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1.25" customHeight="1" x14ac:dyDescent="0.25">
      <c r="A44" s="81" t="s">
        <v>146</v>
      </c>
      <c r="B44" s="81"/>
      <c r="C44" s="81"/>
      <c r="D44" s="81"/>
      <c r="E44" s="81"/>
      <c r="F44" s="81"/>
      <c r="G44" s="81"/>
      <c r="H44" s="81"/>
      <c r="I44" s="81"/>
      <c r="J44" s="81"/>
    </row>
  </sheetData>
  <mergeCells count="14">
    <mergeCell ref="B5:D5"/>
    <mergeCell ref="E5:G5"/>
    <mergeCell ref="H5:J5"/>
    <mergeCell ref="A6:J6"/>
    <mergeCell ref="A1:J1"/>
    <mergeCell ref="A3:J3"/>
    <mergeCell ref="B4:D4"/>
    <mergeCell ref="E4:G4"/>
    <mergeCell ref="H4:J4"/>
    <mergeCell ref="A41:J41"/>
    <mergeCell ref="A42:J42"/>
    <mergeCell ref="A43:J43"/>
    <mergeCell ref="A44:J44"/>
    <mergeCell ref="A40:J40"/>
  </mergeCells>
  <hyperlinks>
    <hyperlink ref="K2" location="Indice!A1" display="Torna all'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sqref="A1:J1"/>
    </sheetView>
  </sheetViews>
  <sheetFormatPr defaultRowHeight="12.75" x14ac:dyDescent="0.2"/>
  <cols>
    <col min="1" max="1" width="9.140625" style="24"/>
    <col min="2" max="10" width="10.7109375" style="25" customWidth="1"/>
    <col min="11" max="11" width="14.5703125" style="23" bestFit="1" customWidth="1"/>
    <col min="12" max="245" width="9.140625" style="23"/>
    <col min="246" max="254" width="10.7109375" style="23" customWidth="1"/>
    <col min="255" max="16384" width="9.140625" style="23"/>
  </cols>
  <sheetData>
    <row r="1" spans="1:13" s="1" customFormat="1" ht="15" customHeight="1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</row>
    <row r="2" spans="1:13" s="2" customFormat="1" ht="27" customHeight="1" x14ac:dyDescent="0.2">
      <c r="A2" s="100" t="s">
        <v>157</v>
      </c>
      <c r="B2" s="100"/>
      <c r="C2" s="100"/>
      <c r="D2" s="100"/>
      <c r="E2" s="100"/>
      <c r="F2" s="100"/>
      <c r="G2" s="100"/>
      <c r="H2" s="100"/>
      <c r="I2" s="100"/>
      <c r="J2" s="100"/>
      <c r="K2" s="59" t="s">
        <v>145</v>
      </c>
    </row>
    <row r="3" spans="1:13" s="2" customFormat="1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3" s="1" customFormat="1" ht="14.2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3" s="4" customFormat="1" ht="13.5" customHeight="1" x14ac:dyDescent="0.2">
      <c r="A5" s="3"/>
      <c r="B5" s="90" t="s">
        <v>0</v>
      </c>
      <c r="C5" s="91"/>
      <c r="D5" s="98"/>
      <c r="E5" s="90" t="s">
        <v>1</v>
      </c>
      <c r="F5" s="91"/>
      <c r="G5" s="98"/>
      <c r="H5" s="90" t="s">
        <v>2</v>
      </c>
      <c r="I5" s="91"/>
      <c r="J5" s="91"/>
      <c r="M5" s="5"/>
    </row>
    <row r="6" spans="1:13" s="7" customFormat="1" ht="10.5" customHeight="1" x14ac:dyDescent="0.2">
      <c r="A6" s="6"/>
      <c r="B6" s="84"/>
      <c r="C6" s="85"/>
      <c r="D6" s="95"/>
      <c r="E6" s="84"/>
      <c r="F6" s="85"/>
      <c r="G6" s="95"/>
      <c r="H6" s="84"/>
      <c r="I6" s="85"/>
      <c r="J6" s="85"/>
      <c r="M6" s="5"/>
    </row>
    <row r="7" spans="1:13" s="7" customFormat="1" ht="12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M7" s="5"/>
    </row>
    <row r="8" spans="1:13" s="7" customFormat="1" ht="11.25" customHeight="1" x14ac:dyDescent="0.2">
      <c r="A8" s="8"/>
      <c r="B8" s="9" t="s">
        <v>0</v>
      </c>
      <c r="C8" s="9" t="s">
        <v>3</v>
      </c>
      <c r="D8" s="9" t="s">
        <v>4</v>
      </c>
      <c r="E8" s="9" t="s">
        <v>0</v>
      </c>
      <c r="F8" s="9" t="s">
        <v>3</v>
      </c>
      <c r="G8" s="9" t="s">
        <v>4</v>
      </c>
      <c r="H8" s="9" t="s">
        <v>0</v>
      </c>
      <c r="I8" s="9" t="s">
        <v>3</v>
      </c>
      <c r="J8" s="9" t="s">
        <v>4</v>
      </c>
      <c r="M8" s="5"/>
    </row>
    <row r="9" spans="1:13" s="10" customFormat="1" ht="11.25" customHeight="1" x14ac:dyDescent="0.2">
      <c r="A9" s="71" t="s">
        <v>5</v>
      </c>
      <c r="B9" s="72">
        <v>353102</v>
      </c>
      <c r="C9" s="72">
        <v>171886</v>
      </c>
      <c r="D9" s="72">
        <v>181216</v>
      </c>
      <c r="E9" s="72">
        <v>254454</v>
      </c>
      <c r="F9" s="72">
        <v>120693</v>
      </c>
      <c r="G9" s="72">
        <v>133761</v>
      </c>
      <c r="H9" s="72">
        <v>98648</v>
      </c>
      <c r="I9" s="72">
        <v>51193</v>
      </c>
      <c r="J9" s="72">
        <v>47455</v>
      </c>
      <c r="M9" s="5"/>
    </row>
    <row r="10" spans="1:13" s="12" customFormat="1" ht="11.25" customHeight="1" x14ac:dyDescent="0.2">
      <c r="A10" s="73">
        <v>0</v>
      </c>
      <c r="B10" s="74">
        <v>1205</v>
      </c>
      <c r="C10" s="74">
        <v>601</v>
      </c>
      <c r="D10" s="74">
        <v>604</v>
      </c>
      <c r="E10" s="74">
        <v>896</v>
      </c>
      <c r="F10" s="74">
        <v>449</v>
      </c>
      <c r="G10" s="74">
        <v>447</v>
      </c>
      <c r="H10" s="74">
        <v>309</v>
      </c>
      <c r="I10" s="74">
        <v>152</v>
      </c>
      <c r="J10" s="74">
        <v>157</v>
      </c>
      <c r="M10" s="5"/>
    </row>
    <row r="11" spans="1:13" s="12" customFormat="1" ht="11.25" customHeight="1" x14ac:dyDescent="0.2">
      <c r="A11" s="75" t="s">
        <v>6</v>
      </c>
      <c r="B11" s="74">
        <v>10365</v>
      </c>
      <c r="C11" s="74">
        <v>5247</v>
      </c>
      <c r="D11" s="74">
        <v>5118</v>
      </c>
      <c r="E11" s="74">
        <v>7491</v>
      </c>
      <c r="F11" s="74">
        <v>3815</v>
      </c>
      <c r="G11" s="74">
        <v>3676</v>
      </c>
      <c r="H11" s="74">
        <v>2874</v>
      </c>
      <c r="I11" s="74">
        <v>1432</v>
      </c>
      <c r="J11" s="74">
        <v>1442</v>
      </c>
      <c r="M11" s="5"/>
    </row>
    <row r="12" spans="1:13" s="12" customFormat="1" ht="11.25" customHeight="1" x14ac:dyDescent="0.2">
      <c r="A12" s="75" t="s">
        <v>7</v>
      </c>
      <c r="B12" s="74">
        <v>15214</v>
      </c>
      <c r="C12" s="74">
        <v>7786</v>
      </c>
      <c r="D12" s="74">
        <v>7428</v>
      </c>
      <c r="E12" s="74">
        <v>11052</v>
      </c>
      <c r="F12" s="74">
        <v>5660</v>
      </c>
      <c r="G12" s="74">
        <v>5392</v>
      </c>
      <c r="H12" s="74">
        <v>4162</v>
      </c>
      <c r="I12" s="74">
        <v>2126</v>
      </c>
      <c r="J12" s="74">
        <v>2036</v>
      </c>
      <c r="M12" s="5"/>
    </row>
    <row r="13" spans="1:13" s="12" customFormat="1" ht="11.25" customHeight="1" x14ac:dyDescent="0.2">
      <c r="A13" s="75" t="s">
        <v>8</v>
      </c>
      <c r="B13" s="74">
        <v>16788</v>
      </c>
      <c r="C13" s="74">
        <v>8556</v>
      </c>
      <c r="D13" s="74">
        <v>8232</v>
      </c>
      <c r="E13" s="74">
        <v>12433</v>
      </c>
      <c r="F13" s="74">
        <v>6355</v>
      </c>
      <c r="G13" s="74">
        <v>6078</v>
      </c>
      <c r="H13" s="74">
        <v>4355</v>
      </c>
      <c r="I13" s="74">
        <v>2201</v>
      </c>
      <c r="J13" s="74">
        <v>2154</v>
      </c>
      <c r="M13" s="5"/>
    </row>
    <row r="14" spans="1:13" s="12" customFormat="1" ht="11.25" customHeight="1" x14ac:dyDescent="0.2">
      <c r="A14" s="75" t="s">
        <v>9</v>
      </c>
      <c r="B14" s="74">
        <v>16883</v>
      </c>
      <c r="C14" s="74">
        <v>8720</v>
      </c>
      <c r="D14" s="74">
        <v>8163</v>
      </c>
      <c r="E14" s="74">
        <v>13027</v>
      </c>
      <c r="F14" s="74">
        <v>6683</v>
      </c>
      <c r="G14" s="74">
        <v>6344</v>
      </c>
      <c r="H14" s="74">
        <v>3856</v>
      </c>
      <c r="I14" s="74">
        <v>2037</v>
      </c>
      <c r="J14" s="74">
        <v>1819</v>
      </c>
      <c r="M14" s="5"/>
    </row>
    <row r="15" spans="1:13" s="12" customFormat="1" ht="11.25" customHeight="1" x14ac:dyDescent="0.2">
      <c r="A15" s="75" t="s">
        <v>10</v>
      </c>
      <c r="B15" s="74">
        <v>18522</v>
      </c>
      <c r="C15" s="74">
        <v>9581</v>
      </c>
      <c r="D15" s="74">
        <v>8941</v>
      </c>
      <c r="E15" s="74">
        <v>14178</v>
      </c>
      <c r="F15" s="74">
        <v>7240</v>
      </c>
      <c r="G15" s="74">
        <v>6938</v>
      </c>
      <c r="H15" s="74">
        <v>4344</v>
      </c>
      <c r="I15" s="74">
        <v>2341</v>
      </c>
      <c r="J15" s="74">
        <v>2003</v>
      </c>
      <c r="M15" s="5"/>
    </row>
    <row r="16" spans="1:13" s="12" customFormat="1" ht="11.25" customHeight="1" x14ac:dyDescent="0.2">
      <c r="A16" s="75" t="s">
        <v>11</v>
      </c>
      <c r="B16" s="74">
        <v>18823</v>
      </c>
      <c r="C16" s="74">
        <v>9691</v>
      </c>
      <c r="D16" s="74">
        <v>9132</v>
      </c>
      <c r="E16" s="74">
        <v>13565</v>
      </c>
      <c r="F16" s="74">
        <v>6905</v>
      </c>
      <c r="G16" s="74">
        <v>6660</v>
      </c>
      <c r="H16" s="74">
        <v>5258</v>
      </c>
      <c r="I16" s="74">
        <v>2786</v>
      </c>
      <c r="J16" s="74">
        <v>2472</v>
      </c>
      <c r="M16" s="5"/>
    </row>
    <row r="17" spans="1:13" s="12" customFormat="1" ht="11.25" customHeight="1" x14ac:dyDescent="0.2">
      <c r="A17" s="75" t="s">
        <v>12</v>
      </c>
      <c r="B17" s="74">
        <v>19472</v>
      </c>
      <c r="C17" s="74">
        <v>9923</v>
      </c>
      <c r="D17" s="74">
        <v>9549</v>
      </c>
      <c r="E17" s="74">
        <v>12383</v>
      </c>
      <c r="F17" s="74">
        <v>6325</v>
      </c>
      <c r="G17" s="74">
        <v>6058</v>
      </c>
      <c r="H17" s="74">
        <v>7089</v>
      </c>
      <c r="I17" s="74">
        <v>3598</v>
      </c>
      <c r="J17" s="74">
        <v>3491</v>
      </c>
      <c r="M17" s="5"/>
    </row>
    <row r="18" spans="1:13" s="12" customFormat="1" ht="11.25" customHeight="1" x14ac:dyDescent="0.2">
      <c r="A18" s="75" t="s">
        <v>13</v>
      </c>
      <c r="B18" s="74">
        <v>20264</v>
      </c>
      <c r="C18" s="74">
        <v>10111</v>
      </c>
      <c r="D18" s="74">
        <v>10153</v>
      </c>
      <c r="E18" s="74">
        <v>11912</v>
      </c>
      <c r="F18" s="74">
        <v>5854</v>
      </c>
      <c r="G18" s="74">
        <v>6058</v>
      </c>
      <c r="H18" s="74">
        <v>8352</v>
      </c>
      <c r="I18" s="74">
        <v>4257</v>
      </c>
      <c r="J18" s="74">
        <v>4095</v>
      </c>
      <c r="M18" s="5"/>
    </row>
    <row r="19" spans="1:13" s="12" customFormat="1" ht="11.25" customHeight="1" x14ac:dyDescent="0.2">
      <c r="A19" s="75" t="s">
        <v>14</v>
      </c>
      <c r="B19" s="74">
        <v>22014</v>
      </c>
      <c r="C19" s="74">
        <v>10675</v>
      </c>
      <c r="D19" s="74">
        <v>11339</v>
      </c>
      <c r="E19" s="74">
        <v>13350</v>
      </c>
      <c r="F19" s="74">
        <v>6382</v>
      </c>
      <c r="G19" s="74">
        <v>6968</v>
      </c>
      <c r="H19" s="74">
        <v>8664</v>
      </c>
      <c r="I19" s="74">
        <v>4293</v>
      </c>
      <c r="J19" s="74">
        <v>4371</v>
      </c>
      <c r="M19" s="5"/>
    </row>
    <row r="20" spans="1:13" s="12" customFormat="1" ht="11.25" customHeight="1" x14ac:dyDescent="0.2">
      <c r="A20" s="75" t="s">
        <v>15</v>
      </c>
      <c r="B20" s="74">
        <v>25304</v>
      </c>
      <c r="C20" s="74">
        <v>12327</v>
      </c>
      <c r="D20" s="74">
        <v>12977</v>
      </c>
      <c r="E20" s="74">
        <v>16079</v>
      </c>
      <c r="F20" s="74">
        <v>7569</v>
      </c>
      <c r="G20" s="74">
        <v>8510</v>
      </c>
      <c r="H20" s="74">
        <v>9225</v>
      </c>
      <c r="I20" s="74">
        <v>4758</v>
      </c>
      <c r="J20" s="74">
        <v>4467</v>
      </c>
      <c r="M20" s="5"/>
    </row>
    <row r="21" spans="1:13" s="12" customFormat="1" ht="11.25" customHeight="1" x14ac:dyDescent="0.2">
      <c r="A21" s="75" t="s">
        <v>16</v>
      </c>
      <c r="B21" s="74">
        <v>28902</v>
      </c>
      <c r="C21" s="74">
        <v>14302</v>
      </c>
      <c r="D21" s="74">
        <v>14600</v>
      </c>
      <c r="E21" s="74">
        <v>19882</v>
      </c>
      <c r="F21" s="74">
        <v>9531</v>
      </c>
      <c r="G21" s="74">
        <v>10351</v>
      </c>
      <c r="H21" s="74">
        <v>9020</v>
      </c>
      <c r="I21" s="74">
        <v>4771</v>
      </c>
      <c r="J21" s="74">
        <v>4249</v>
      </c>
      <c r="M21" s="5"/>
    </row>
    <row r="22" spans="1:13" s="12" customFormat="1" ht="11.25" customHeight="1" x14ac:dyDescent="0.2">
      <c r="A22" s="75" t="s">
        <v>17</v>
      </c>
      <c r="B22" s="74">
        <v>29765</v>
      </c>
      <c r="C22" s="74">
        <v>14878</v>
      </c>
      <c r="D22" s="74">
        <v>14887</v>
      </c>
      <c r="E22" s="74">
        <v>21833</v>
      </c>
      <c r="F22" s="74">
        <v>10463</v>
      </c>
      <c r="G22" s="74">
        <v>11370</v>
      </c>
      <c r="H22" s="74">
        <v>7932</v>
      </c>
      <c r="I22" s="74">
        <v>4415</v>
      </c>
      <c r="J22" s="74">
        <v>3517</v>
      </c>
      <c r="M22" s="5"/>
    </row>
    <row r="23" spans="1:13" s="12" customFormat="1" ht="11.25" customHeight="1" x14ac:dyDescent="0.2">
      <c r="A23" s="75" t="s">
        <v>18</v>
      </c>
      <c r="B23" s="74">
        <v>24477</v>
      </c>
      <c r="C23" s="74">
        <v>12019</v>
      </c>
      <c r="D23" s="74">
        <v>12458</v>
      </c>
      <c r="E23" s="74">
        <v>18484</v>
      </c>
      <c r="F23" s="74">
        <v>8664</v>
      </c>
      <c r="G23" s="74">
        <v>9820</v>
      </c>
      <c r="H23" s="74">
        <v>5993</v>
      </c>
      <c r="I23" s="74">
        <v>3355</v>
      </c>
      <c r="J23" s="74">
        <v>2638</v>
      </c>
      <c r="M23" s="5"/>
    </row>
    <row r="24" spans="1:13" s="12" customFormat="1" ht="11.25" customHeight="1" x14ac:dyDescent="0.2">
      <c r="A24" s="75" t="s">
        <v>19</v>
      </c>
      <c r="B24" s="74">
        <v>20435</v>
      </c>
      <c r="C24" s="74">
        <v>9860</v>
      </c>
      <c r="D24" s="74">
        <v>10575</v>
      </c>
      <c r="E24" s="74">
        <v>16127</v>
      </c>
      <c r="F24" s="74">
        <v>7474</v>
      </c>
      <c r="G24" s="74">
        <v>8653</v>
      </c>
      <c r="H24" s="74">
        <v>4308</v>
      </c>
      <c r="I24" s="74">
        <v>2386</v>
      </c>
      <c r="J24" s="74">
        <v>1922</v>
      </c>
      <c r="M24" s="5"/>
    </row>
    <row r="25" spans="1:13" s="12" customFormat="1" ht="11.25" customHeight="1" x14ac:dyDescent="0.2">
      <c r="A25" s="75" t="s">
        <v>20</v>
      </c>
      <c r="B25" s="74">
        <v>18775</v>
      </c>
      <c r="C25" s="74">
        <v>8669</v>
      </c>
      <c r="D25" s="74">
        <v>10106</v>
      </c>
      <c r="E25" s="74">
        <v>15160</v>
      </c>
      <c r="F25" s="74">
        <v>6808</v>
      </c>
      <c r="G25" s="74">
        <v>8352</v>
      </c>
      <c r="H25" s="74">
        <v>3615</v>
      </c>
      <c r="I25" s="74">
        <v>1861</v>
      </c>
      <c r="J25" s="74">
        <v>1754</v>
      </c>
      <c r="M25" s="5"/>
    </row>
    <row r="26" spans="1:13" s="12" customFormat="1" ht="11.25" customHeight="1" x14ac:dyDescent="0.2">
      <c r="A26" s="75" t="s">
        <v>21</v>
      </c>
      <c r="B26" s="74">
        <v>17732</v>
      </c>
      <c r="C26" s="74">
        <v>8037</v>
      </c>
      <c r="D26" s="74">
        <v>9695</v>
      </c>
      <c r="E26" s="74">
        <v>14241</v>
      </c>
      <c r="F26" s="74">
        <v>6247</v>
      </c>
      <c r="G26" s="74">
        <v>7994</v>
      </c>
      <c r="H26" s="74">
        <v>3491</v>
      </c>
      <c r="I26" s="74">
        <v>1790</v>
      </c>
      <c r="J26" s="74">
        <v>1701</v>
      </c>
      <c r="M26" s="5"/>
    </row>
    <row r="27" spans="1:13" s="12" customFormat="1" ht="11.25" customHeight="1" x14ac:dyDescent="0.2">
      <c r="A27" s="75" t="s">
        <v>22</v>
      </c>
      <c r="B27" s="74">
        <v>13683</v>
      </c>
      <c r="C27" s="74">
        <v>5910</v>
      </c>
      <c r="D27" s="74">
        <v>7773</v>
      </c>
      <c r="E27" s="74">
        <v>10519</v>
      </c>
      <c r="F27" s="74">
        <v>4367</v>
      </c>
      <c r="G27" s="74">
        <v>6152</v>
      </c>
      <c r="H27" s="74">
        <v>3164</v>
      </c>
      <c r="I27" s="74">
        <v>1543</v>
      </c>
      <c r="J27" s="74">
        <v>1621</v>
      </c>
      <c r="M27" s="5"/>
    </row>
    <row r="28" spans="1:13" s="12" customFormat="1" ht="11.25" customHeight="1" x14ac:dyDescent="0.2">
      <c r="A28" s="75" t="s">
        <v>23</v>
      </c>
      <c r="B28" s="74">
        <v>8886</v>
      </c>
      <c r="C28" s="74">
        <v>3444</v>
      </c>
      <c r="D28" s="74">
        <v>5442</v>
      </c>
      <c r="E28" s="74">
        <v>7116</v>
      </c>
      <c r="F28" s="74">
        <v>2643</v>
      </c>
      <c r="G28" s="74">
        <v>4473</v>
      </c>
      <c r="H28" s="74">
        <v>1770</v>
      </c>
      <c r="I28" s="74">
        <v>801</v>
      </c>
      <c r="J28" s="74">
        <v>969</v>
      </c>
      <c r="M28" s="5"/>
    </row>
    <row r="29" spans="1:13" s="12" customFormat="1" ht="11.25" customHeight="1" x14ac:dyDescent="0.2">
      <c r="A29" s="75" t="s">
        <v>24</v>
      </c>
      <c r="B29" s="74">
        <v>4126</v>
      </c>
      <c r="C29" s="74">
        <v>1267</v>
      </c>
      <c r="D29" s="74">
        <v>2859</v>
      </c>
      <c r="E29" s="74">
        <v>3456</v>
      </c>
      <c r="F29" s="74">
        <v>1022</v>
      </c>
      <c r="G29" s="74">
        <v>2434</v>
      </c>
      <c r="H29" s="74">
        <v>670</v>
      </c>
      <c r="I29" s="74">
        <v>245</v>
      </c>
      <c r="J29" s="74">
        <v>425</v>
      </c>
      <c r="M29" s="5"/>
    </row>
    <row r="30" spans="1:13" s="12" customFormat="1" ht="11.25" customHeight="1" x14ac:dyDescent="0.2">
      <c r="A30" s="13" t="s">
        <v>25</v>
      </c>
      <c r="B30" s="14">
        <v>1467</v>
      </c>
      <c r="C30" s="14">
        <v>282</v>
      </c>
      <c r="D30" s="14">
        <v>1185</v>
      </c>
      <c r="E30" s="14">
        <v>1270</v>
      </c>
      <c r="F30" s="14">
        <v>237</v>
      </c>
      <c r="G30" s="14">
        <v>1033</v>
      </c>
      <c r="H30" s="14">
        <v>197</v>
      </c>
      <c r="I30" s="14">
        <v>45</v>
      </c>
      <c r="J30" s="14">
        <v>152</v>
      </c>
      <c r="M30" s="5"/>
    </row>
    <row r="31" spans="1:13" s="12" customFormat="1" ht="11.25" customHeight="1" x14ac:dyDescent="0.2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M31" s="5"/>
    </row>
    <row r="32" spans="1:13" s="10" customFormat="1" ht="11.25" customHeight="1" x14ac:dyDescent="0.2">
      <c r="A32" s="15" t="s">
        <v>26</v>
      </c>
      <c r="B32" s="16">
        <v>1000</v>
      </c>
      <c r="C32" s="16">
        <v>1000</v>
      </c>
      <c r="D32" s="16">
        <v>1000</v>
      </c>
      <c r="E32" s="16">
        <v>1000</v>
      </c>
      <c r="F32" s="16">
        <v>1000</v>
      </c>
      <c r="G32" s="16">
        <v>1000</v>
      </c>
      <c r="H32" s="16">
        <v>1000</v>
      </c>
      <c r="I32" s="16">
        <v>1000</v>
      </c>
      <c r="J32" s="16">
        <v>1000</v>
      </c>
    </row>
    <row r="33" spans="1:10" s="12" customFormat="1" ht="11.25" customHeight="1" x14ac:dyDescent="0.2">
      <c r="A33" s="76">
        <v>0</v>
      </c>
      <c r="B33" s="77">
        <v>3.4126116532899839</v>
      </c>
      <c r="C33" s="77">
        <v>3.4965034965034967</v>
      </c>
      <c r="D33" s="77">
        <v>3.3330390252516335</v>
      </c>
      <c r="E33" s="77">
        <v>3.5212651402611082</v>
      </c>
      <c r="F33" s="77">
        <v>3.7201826120818935</v>
      </c>
      <c r="G33" s="77">
        <v>3.3417812366833379</v>
      </c>
      <c r="H33" s="77">
        <v>3.1323493633930743</v>
      </c>
      <c r="I33" s="77">
        <v>2.9691559392885747</v>
      </c>
      <c r="J33" s="77">
        <v>3.3083974291433988</v>
      </c>
    </row>
    <row r="34" spans="1:10" s="12" customFormat="1" ht="11.25" customHeight="1" x14ac:dyDescent="0.2">
      <c r="A34" s="78" t="s">
        <v>6</v>
      </c>
      <c r="B34" s="77">
        <v>29.354124304025468</v>
      </c>
      <c r="C34" s="77">
        <v>30.526046333034685</v>
      </c>
      <c r="D34" s="77">
        <v>28.242539290128907</v>
      </c>
      <c r="E34" s="77">
        <v>29.43950576528567</v>
      </c>
      <c r="F34" s="77">
        <v>31.609123975706957</v>
      </c>
      <c r="G34" s="77">
        <v>27.481851959838817</v>
      </c>
      <c r="H34" s="77">
        <v>29.13389019544238</v>
      </c>
      <c r="I34" s="77">
        <v>27.972574375402885</v>
      </c>
      <c r="J34" s="77">
        <v>30.386682119903064</v>
      </c>
    </row>
    <row r="35" spans="1:10" s="12" customFormat="1" ht="11.25" customHeight="1" x14ac:dyDescent="0.2">
      <c r="A35" s="78" t="s">
        <v>7</v>
      </c>
      <c r="B35" s="77">
        <v>43.086700160293624</v>
      </c>
      <c r="C35" s="77">
        <v>45.297464598629325</v>
      </c>
      <c r="D35" s="77">
        <v>40.989758078756843</v>
      </c>
      <c r="E35" s="77">
        <v>43.434176707774299</v>
      </c>
      <c r="F35" s="77">
        <v>46.895843172346368</v>
      </c>
      <c r="G35" s="77">
        <v>40.31070341878425</v>
      </c>
      <c r="H35" s="77">
        <v>42.190414402724841</v>
      </c>
      <c r="I35" s="77">
        <v>41.529115308733616</v>
      </c>
      <c r="J35" s="77">
        <v>42.903803603413763</v>
      </c>
    </row>
    <row r="36" spans="1:10" s="12" customFormat="1" ht="11.25" customHeight="1" x14ac:dyDescent="0.2">
      <c r="A36" s="78" t="s">
        <v>8</v>
      </c>
      <c r="B36" s="77">
        <v>47.544335631064108</v>
      </c>
      <c r="C36" s="77">
        <v>49.777177896978223</v>
      </c>
      <c r="D36" s="77">
        <v>45.426452410383192</v>
      </c>
      <c r="E36" s="77">
        <v>48.861483804538345</v>
      </c>
      <c r="F36" s="77">
        <v>52.65425501064685</v>
      </c>
      <c r="G36" s="77">
        <v>45.43925359409694</v>
      </c>
      <c r="H36" s="77">
        <v>44.146865623226013</v>
      </c>
      <c r="I36" s="77">
        <v>42.994159357724691</v>
      </c>
      <c r="J36" s="77">
        <v>45.39036982404383</v>
      </c>
    </row>
    <row r="37" spans="1:10" s="12" customFormat="1" ht="11.25" customHeight="1" x14ac:dyDescent="0.2">
      <c r="A37" s="78" t="s">
        <v>9</v>
      </c>
      <c r="B37" s="77">
        <v>47.813379703315185</v>
      </c>
      <c r="C37" s="77">
        <v>50.731298651431764</v>
      </c>
      <c r="D37" s="77">
        <v>45.045691329683912</v>
      </c>
      <c r="E37" s="77">
        <v>51.19589395332752</v>
      </c>
      <c r="F37" s="77">
        <v>55.371893978938296</v>
      </c>
      <c r="G37" s="77">
        <v>47.427875090646751</v>
      </c>
      <c r="H37" s="77">
        <v>39.088476198199665</v>
      </c>
      <c r="I37" s="77">
        <v>39.790596370597541</v>
      </c>
      <c r="J37" s="77">
        <v>38.331050468865243</v>
      </c>
    </row>
    <row r="38" spans="1:10" s="12" customFormat="1" ht="11.25" customHeight="1" x14ac:dyDescent="0.2">
      <c r="A38" s="78" t="s">
        <v>10</v>
      </c>
      <c r="B38" s="77">
        <v>52.455097960362728</v>
      </c>
      <c r="C38" s="77">
        <v>55.740432612312809</v>
      </c>
      <c r="D38" s="77">
        <v>49.338910471481547</v>
      </c>
      <c r="E38" s="77">
        <v>55.71930486453347</v>
      </c>
      <c r="F38" s="77">
        <v>59.986908934238109</v>
      </c>
      <c r="G38" s="77">
        <v>51.868631364897091</v>
      </c>
      <c r="H38" s="77">
        <v>44.035358040710406</v>
      </c>
      <c r="I38" s="77">
        <v>45.728908249174694</v>
      </c>
      <c r="J38" s="77">
        <v>42.208407965440948</v>
      </c>
    </row>
    <row r="39" spans="1:10" s="12" customFormat="1" ht="11.25" customHeight="1" x14ac:dyDescent="0.2">
      <c r="A39" s="78" t="s">
        <v>11</v>
      </c>
      <c r="B39" s="77">
        <v>53.307542862968774</v>
      </c>
      <c r="C39" s="77">
        <v>56.38039165493408</v>
      </c>
      <c r="D39" s="77">
        <v>50.3929012890694</v>
      </c>
      <c r="E39" s="77">
        <v>53.310225030850368</v>
      </c>
      <c r="F39" s="77">
        <v>57.211271573330684</v>
      </c>
      <c r="G39" s="77">
        <v>49.790297620382624</v>
      </c>
      <c r="H39" s="77">
        <v>53.300624442462087</v>
      </c>
      <c r="I39" s="77">
        <v>54.42150293985506</v>
      </c>
      <c r="J39" s="77">
        <v>52.091455062690969</v>
      </c>
    </row>
    <row r="40" spans="1:10" s="12" customFormat="1" ht="11.25" customHeight="1" x14ac:dyDescent="0.2">
      <c r="A40" s="78" t="s">
        <v>12</v>
      </c>
      <c r="B40" s="77">
        <v>55.1455386828735</v>
      </c>
      <c r="C40" s="77">
        <v>57.730123453917138</v>
      </c>
      <c r="D40" s="77">
        <v>52.69402260286067</v>
      </c>
      <c r="E40" s="77">
        <v>48.664984633764846</v>
      </c>
      <c r="F40" s="77">
        <v>52.405690470864094</v>
      </c>
      <c r="G40" s="77">
        <v>45.289733180822509</v>
      </c>
      <c r="H40" s="77">
        <v>71.861568404833349</v>
      </c>
      <c r="I40" s="77">
        <v>70.283046510265081</v>
      </c>
      <c r="J40" s="77">
        <v>73.56442945948794</v>
      </c>
    </row>
    <row r="41" spans="1:10" s="12" customFormat="1" ht="11.25" customHeight="1" x14ac:dyDescent="0.2">
      <c r="A41" s="78" t="s">
        <v>13</v>
      </c>
      <c r="B41" s="77">
        <v>57.388516632587752</v>
      </c>
      <c r="C41" s="77">
        <v>58.823871635851667</v>
      </c>
      <c r="D41" s="77">
        <v>56.027061628112307</v>
      </c>
      <c r="E41" s="77">
        <v>46.813962445078481</v>
      </c>
      <c r="F41" s="77">
        <v>48.50322719627485</v>
      </c>
      <c r="G41" s="77">
        <v>45.289733180822509</v>
      </c>
      <c r="H41" s="77">
        <v>84.664666288216679</v>
      </c>
      <c r="I41" s="77">
        <v>83.155900220733301</v>
      </c>
      <c r="J41" s="77">
        <v>86.292276893899484</v>
      </c>
    </row>
    <row r="42" spans="1:10" s="12" customFormat="1" ht="11.25" customHeight="1" x14ac:dyDescent="0.2">
      <c r="A42" s="78" t="s">
        <v>14</v>
      </c>
      <c r="B42" s="77">
        <v>62.344591647739179</v>
      </c>
      <c r="C42" s="77">
        <v>62.105116181655283</v>
      </c>
      <c r="D42" s="77">
        <v>62.571737594914353</v>
      </c>
      <c r="E42" s="77">
        <v>52.465278596524321</v>
      </c>
      <c r="F42" s="77">
        <v>52.877963096451325</v>
      </c>
      <c r="G42" s="77">
        <v>52.09291198480873</v>
      </c>
      <c r="H42" s="77">
        <v>87.827426810477661</v>
      </c>
      <c r="I42" s="77">
        <v>83.85912136424902</v>
      </c>
      <c r="J42" s="77">
        <v>92.108313138763037</v>
      </c>
    </row>
    <row r="43" spans="1:10" s="12" customFormat="1" ht="11.25" customHeight="1" x14ac:dyDescent="0.2">
      <c r="A43" s="78" t="s">
        <v>15</v>
      </c>
      <c r="B43" s="77">
        <v>71.662012676223867</v>
      </c>
      <c r="C43" s="77">
        <v>71.716137439931117</v>
      </c>
      <c r="D43" s="77">
        <v>71.610674554123264</v>
      </c>
      <c r="E43" s="77">
        <v>63.19020333734192</v>
      </c>
      <c r="F43" s="77">
        <v>62.712833387188986</v>
      </c>
      <c r="G43" s="77">
        <v>63.620935848266683</v>
      </c>
      <c r="H43" s="77">
        <v>93.514313518773818</v>
      </c>
      <c r="I43" s="77">
        <v>92.942394467993665</v>
      </c>
      <c r="J43" s="77">
        <v>94.131282267411223</v>
      </c>
    </row>
    <row r="44" spans="1:10" s="12" customFormat="1" ht="11.25" customHeight="1" x14ac:dyDescent="0.2">
      <c r="A44" s="78" t="s">
        <v>16</v>
      </c>
      <c r="B44" s="77">
        <v>81.851702907375198</v>
      </c>
      <c r="C44" s="77">
        <v>83.206311159722148</v>
      </c>
      <c r="D44" s="77">
        <v>80.566837365354061</v>
      </c>
      <c r="E44" s="77">
        <v>78.135930266374274</v>
      </c>
      <c r="F44" s="77">
        <v>78.968954288981138</v>
      </c>
      <c r="G44" s="77">
        <v>77.384289890177257</v>
      </c>
      <c r="H44" s="77">
        <v>91.43621766280107</v>
      </c>
      <c r="I44" s="77">
        <v>93.196335436485455</v>
      </c>
      <c r="J44" s="77">
        <v>89.537456537772627</v>
      </c>
    </row>
    <row r="45" spans="1:10" s="12" customFormat="1" ht="11.25" customHeight="1" x14ac:dyDescent="0.2">
      <c r="A45" s="78" t="s">
        <v>17</v>
      </c>
      <c r="B45" s="77">
        <v>84.295755900561304</v>
      </c>
      <c r="C45" s="77">
        <v>86.557369419266251</v>
      </c>
      <c r="D45" s="77">
        <v>82.150582730001773</v>
      </c>
      <c r="E45" s="77">
        <v>85.803327909956224</v>
      </c>
      <c r="F45" s="77">
        <v>86.691025991565382</v>
      </c>
      <c r="G45" s="77">
        <v>85.002354946509072</v>
      </c>
      <c r="H45" s="77">
        <v>80.407104046711538</v>
      </c>
      <c r="I45" s="77">
        <v>86.242259683941171</v>
      </c>
      <c r="J45" s="77">
        <v>74.112316931830151</v>
      </c>
    </row>
    <row r="46" spans="1:10" s="12" customFormat="1" ht="11.25" customHeight="1" x14ac:dyDescent="0.2">
      <c r="A46" s="78" t="s">
        <v>18</v>
      </c>
      <c r="B46" s="77">
        <v>69.319913226206594</v>
      </c>
      <c r="C46" s="77">
        <v>69.924252120591561</v>
      </c>
      <c r="D46" s="77">
        <v>68.746689034080873</v>
      </c>
      <c r="E46" s="77">
        <v>72.641813451547236</v>
      </c>
      <c r="F46" s="77">
        <v>71.785439089259526</v>
      </c>
      <c r="G46" s="77">
        <v>73.414522917741351</v>
      </c>
      <c r="H46" s="77">
        <v>60.751358365096095</v>
      </c>
      <c r="I46" s="77">
        <v>65.536303791533996</v>
      </c>
      <c r="J46" s="77">
        <v>55.589505847645142</v>
      </c>
    </row>
    <row r="47" spans="1:10" s="12" customFormat="1" ht="11.25" customHeight="1" x14ac:dyDescent="0.2">
      <c r="A47" s="78" t="s">
        <v>19</v>
      </c>
      <c r="B47" s="77">
        <v>57.872795962639685</v>
      </c>
      <c r="C47" s="77">
        <v>57.363601456779499</v>
      </c>
      <c r="D47" s="77">
        <v>58.355774324562951</v>
      </c>
      <c r="E47" s="77">
        <v>63.378842541284477</v>
      </c>
      <c r="F47" s="77">
        <v>61.925712344543598</v>
      </c>
      <c r="G47" s="77">
        <v>64.690006803178804</v>
      </c>
      <c r="H47" s="77">
        <v>43.670424134295679</v>
      </c>
      <c r="I47" s="77">
        <v>46.607934678569336</v>
      </c>
      <c r="J47" s="77">
        <v>40.501527763144033</v>
      </c>
    </row>
    <row r="48" spans="1:10" s="12" customFormat="1" ht="11.25" customHeight="1" x14ac:dyDescent="0.2">
      <c r="A48" s="78" t="s">
        <v>20</v>
      </c>
      <c r="B48" s="77">
        <v>53.171604805410333</v>
      </c>
      <c r="C48" s="77">
        <v>50.434590368034627</v>
      </c>
      <c r="D48" s="77">
        <v>55.767702631114254</v>
      </c>
      <c r="E48" s="77">
        <v>59.578548578525002</v>
      </c>
      <c r="F48" s="77">
        <v>56.40757956136644</v>
      </c>
      <c r="G48" s="77">
        <v>62.43972458339875</v>
      </c>
      <c r="H48" s="77">
        <v>36.645446435812183</v>
      </c>
      <c r="I48" s="77">
        <v>36.352626335631825</v>
      </c>
      <c r="J48" s="77">
        <v>36.961331788009694</v>
      </c>
    </row>
    <row r="49" spans="1:10" s="12" customFormat="1" ht="11.25" customHeight="1" x14ac:dyDescent="0.2">
      <c r="A49" s="78" t="s">
        <v>21</v>
      </c>
      <c r="B49" s="77">
        <v>50.217784096380086</v>
      </c>
      <c r="C49" s="77">
        <v>46.757734777701501</v>
      </c>
      <c r="D49" s="77">
        <v>53.499690976514209</v>
      </c>
      <c r="E49" s="77">
        <v>55.966893819708083</v>
      </c>
      <c r="F49" s="77">
        <v>51.759422667428929</v>
      </c>
      <c r="G49" s="77">
        <v>59.763309185786589</v>
      </c>
      <c r="H49" s="77">
        <v>35.388451869272565</v>
      </c>
      <c r="I49" s="77">
        <v>34.96571796925361</v>
      </c>
      <c r="J49" s="77">
        <v>35.844484248235169</v>
      </c>
    </row>
    <row r="50" spans="1:10" s="12" customFormat="1" ht="11.25" customHeight="1" x14ac:dyDescent="0.2">
      <c r="A50" s="78" t="s">
        <v>22</v>
      </c>
      <c r="B50" s="77">
        <v>38.750842532752579</v>
      </c>
      <c r="C50" s="77">
        <v>34.383254017197444</v>
      </c>
      <c r="D50" s="77">
        <v>42.893563482253228</v>
      </c>
      <c r="E50" s="77">
        <v>41.339495547328788</v>
      </c>
      <c r="F50" s="77">
        <v>36.182711507709648</v>
      </c>
      <c r="G50" s="77">
        <v>45.992479123212298</v>
      </c>
      <c r="H50" s="77">
        <v>32.07363555267213</v>
      </c>
      <c r="I50" s="77">
        <v>30.140839567909676</v>
      </c>
      <c r="J50" s="77">
        <v>34.158676641028343</v>
      </c>
    </row>
    <row r="51" spans="1:10" s="12" customFormat="1" ht="11.25" customHeight="1" x14ac:dyDescent="0.2">
      <c r="A51" s="79" t="s">
        <v>23</v>
      </c>
      <c r="B51" s="77">
        <v>25.165532905506055</v>
      </c>
      <c r="C51" s="77">
        <v>20.036535843524195</v>
      </c>
      <c r="D51" s="77">
        <v>30.030460886455941</v>
      </c>
      <c r="E51" s="77">
        <v>27.965761984484427</v>
      </c>
      <c r="F51" s="77">
        <v>21.89853595486068</v>
      </c>
      <c r="G51" s="77">
        <v>33.440240428824545</v>
      </c>
      <c r="H51" s="77">
        <v>17.942583732057415</v>
      </c>
      <c r="I51" s="77">
        <v>15.646670443224659</v>
      </c>
      <c r="J51" s="77">
        <v>20.419344642292696</v>
      </c>
    </row>
    <row r="52" spans="1:10" s="12" customFormat="1" ht="11.25" customHeight="1" x14ac:dyDescent="0.2">
      <c r="A52" s="75" t="s">
        <v>24</v>
      </c>
      <c r="B52" s="77">
        <v>11.68500886429417</v>
      </c>
      <c r="C52" s="77">
        <v>7.3711646091013812</v>
      </c>
      <c r="D52" s="77">
        <v>15.776752604626523</v>
      </c>
      <c r="E52" s="77">
        <v>13.582022683864274</v>
      </c>
      <c r="F52" s="77">
        <v>8.4677653219325073</v>
      </c>
      <c r="G52" s="77">
        <v>18.196634295497191</v>
      </c>
      <c r="H52" s="77">
        <v>6.7918254804963096</v>
      </c>
      <c r="I52" s="77">
        <v>4.7858105600375049</v>
      </c>
      <c r="J52" s="77">
        <v>8.9558529132862716</v>
      </c>
    </row>
    <row r="53" spans="1:10" s="12" customFormat="1" ht="11.25" customHeight="1" x14ac:dyDescent="0.2">
      <c r="A53" s="13" t="s">
        <v>25</v>
      </c>
      <c r="B53" s="17">
        <v>4.1546068841297981</v>
      </c>
      <c r="C53" s="17">
        <v>1.640622272901807</v>
      </c>
      <c r="D53" s="17">
        <v>6.5391576902701747</v>
      </c>
      <c r="E53" s="17">
        <v>4.9910789376468836</v>
      </c>
      <c r="F53" s="17">
        <v>1.9636598642837613</v>
      </c>
      <c r="G53" s="17">
        <v>7.7227293456239119</v>
      </c>
      <c r="H53" s="17">
        <v>1.9969994323250344</v>
      </c>
      <c r="I53" s="17">
        <v>0.87902642939464382</v>
      </c>
      <c r="J53" s="17">
        <v>3.2030344536929722</v>
      </c>
    </row>
    <row r="54" spans="1:10" s="18" customFormat="1" ht="11.25" x14ac:dyDescent="0.2">
      <c r="A54" s="93"/>
      <c r="B54" s="93"/>
      <c r="C54" s="93"/>
      <c r="D54" s="93"/>
      <c r="E54" s="93"/>
      <c r="F54" s="93"/>
      <c r="G54" s="93"/>
      <c r="H54" s="93"/>
      <c r="I54" s="93"/>
      <c r="J54" s="93"/>
    </row>
    <row r="55" spans="1:10" s="19" customFormat="1" ht="11.25" x14ac:dyDescent="0.2">
      <c r="A55" s="93" t="s">
        <v>27</v>
      </c>
      <c r="B55" s="93"/>
      <c r="C55" s="93"/>
      <c r="D55" s="93"/>
      <c r="E55" s="93"/>
      <c r="F55" s="93"/>
      <c r="G55" s="93"/>
      <c r="H55" s="93"/>
      <c r="I55" s="93"/>
      <c r="J55" s="93"/>
    </row>
    <row r="56" spans="1:10" s="18" customFormat="1" ht="11.25" x14ac:dyDescent="0.2">
      <c r="A56" s="93"/>
      <c r="B56" s="93"/>
      <c r="C56" s="93"/>
      <c r="D56" s="93"/>
      <c r="E56" s="93"/>
      <c r="F56" s="93"/>
      <c r="G56" s="93"/>
      <c r="H56" s="93"/>
      <c r="I56" s="93"/>
      <c r="J56" s="93"/>
    </row>
    <row r="57" spans="1:10" s="20" customFormat="1" ht="11.25" x14ac:dyDescent="0.2">
      <c r="A57" s="81" t="s">
        <v>156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0" s="20" customFormat="1" ht="11.25" x14ac:dyDescent="0.2">
      <c r="A58" s="81" t="s">
        <v>148</v>
      </c>
      <c r="B58" s="81"/>
      <c r="C58" s="81"/>
      <c r="D58" s="81"/>
      <c r="E58" s="81"/>
      <c r="F58" s="81"/>
      <c r="G58" s="81"/>
      <c r="H58" s="81"/>
      <c r="I58" s="81"/>
      <c r="J58" s="81"/>
    </row>
    <row r="59" spans="1:10" x14ac:dyDescent="0.2">
      <c r="A59" s="21"/>
      <c r="B59" s="22"/>
      <c r="C59" s="22"/>
      <c r="D59" s="22"/>
      <c r="E59" s="22"/>
      <c r="F59" s="22"/>
      <c r="G59" s="22"/>
      <c r="H59" s="22"/>
      <c r="I59" s="22"/>
      <c r="J59" s="22"/>
    </row>
  </sheetData>
  <mergeCells count="17">
    <mergeCell ref="A55:J55"/>
    <mergeCell ref="A56:J56"/>
    <mergeCell ref="A57:J57"/>
    <mergeCell ref="A58:J58"/>
    <mergeCell ref="B6:D6"/>
    <mergeCell ref="E6:G6"/>
    <mergeCell ref="H6:J6"/>
    <mergeCell ref="A7:J7"/>
    <mergeCell ref="A31:J31"/>
    <mergeCell ref="A54:J54"/>
    <mergeCell ref="A1:J1"/>
    <mergeCell ref="A2:J2"/>
    <mergeCell ref="A3:J3"/>
    <mergeCell ref="A4:J4"/>
    <mergeCell ref="B5:D5"/>
    <mergeCell ref="E5:G5"/>
    <mergeCell ref="H5:J5"/>
  </mergeCells>
  <hyperlinks>
    <hyperlink ref="K2" location="Indice!A1" display="Torna all'indice"/>
  </hyperlinks>
  <pageMargins left="0" right="0" top="0" bottom="0" header="0" footer="0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</vt:lpstr>
      <vt:lpstr>Foglio 01</vt:lpstr>
      <vt:lpstr>Foglio 02</vt:lpstr>
      <vt:lpstr>Foglio 03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2021-10-14T14:55:45Z</dcterms:created>
  <dcterms:modified xsi:type="dcterms:W3CDTF">2023-08-23T07:14:07Z</dcterms:modified>
</cp:coreProperties>
</file>