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800" windowHeight="10800"/>
  </bookViews>
  <sheets>
    <sheet name="2022" sheetId="23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17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1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3" sheetId="9" r:id="rId20"/>
  </sheets>
  <calcPr calcId="162913" concurrentCalc="0"/>
</workbook>
</file>

<file path=xl/calcChain.xml><?xml version="1.0" encoding="utf-8"?>
<calcChain xmlns="http://schemas.openxmlformats.org/spreadsheetml/2006/main">
  <c r="I9" i="9" l="1"/>
  <c r="H9" i="9"/>
  <c r="G9" i="9"/>
  <c r="F9" i="9"/>
  <c r="E9" i="9"/>
  <c r="D9" i="9"/>
  <c r="C9" i="9"/>
  <c r="B9" i="9"/>
  <c r="J35" i="8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H9" i="7"/>
  <c r="I9" i="7"/>
  <c r="J9" i="7"/>
  <c r="B9" i="7"/>
  <c r="G9" i="7"/>
  <c r="F9" i="7"/>
  <c r="E9" i="7"/>
  <c r="D9" i="7"/>
  <c r="C9" i="7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B9" i="6"/>
  <c r="I9" i="6"/>
  <c r="J9" i="6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9" i="4"/>
  <c r="G12" i="4"/>
  <c r="G11" i="4"/>
  <c r="G10" i="4"/>
  <c r="I9" i="4"/>
  <c r="H9" i="4"/>
  <c r="F9" i="4"/>
  <c r="E9" i="4"/>
  <c r="D9" i="4"/>
  <c r="C9" i="4"/>
  <c r="B9" i="4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<sst xmlns="http://schemas.openxmlformats.org/spreadsheetml/2006/main" count="947" uniqueCount="102">
  <si>
    <t>Bilancio della popolazione residente permanente, per cantone, in Svizzera, nel 2009</t>
  </si>
  <si>
    <t>Nati vivi</t>
  </si>
  <si>
    <t>Decessi</t>
  </si>
  <si>
    <t>Divergenze</t>
  </si>
  <si>
    <t>Saldo</t>
  </si>
  <si>
    <t>statistiche</t>
  </si>
  <si>
    <t>demografico</t>
  </si>
  <si>
    <t>Ass.</t>
  </si>
  <si>
    <t>%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</si>
  <si>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</si>
  <si>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</si>
  <si>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</si>
  <si>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</si>
  <si>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</si>
  <si>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</si>
  <si>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</si>
  <si>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</si>
  <si>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</si>
  <si>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</si>
  <si>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</si>
  <si>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</si>
  <si>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</si>
  <si>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</si>
  <si>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</si>
  <si>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</si>
  <si>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</si>
  <si>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</si>
  <si>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</si>
  <si>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</si>
  <si>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</si>
  <si>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</si>
  <si>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</si>
  <si>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</si>
  <si>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</si>
  <si>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</si>
  <si>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</si>
  <si>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Fonte: Statistica dello stato annuale della popolazione (ESPOP), Ufficio federale di statistica, Neuchâtel</t>
  </si>
  <si>
    <t>Ustat, ultima modifica: 16.09.2010</t>
  </si>
  <si>
    <t>T_010203_02K</t>
  </si>
  <si>
    <t>Bilancio della popolazione residente permanente, per cantone, in Svizzera, nel 2008</t>
  </si>
  <si>
    <t>Ustat, ultima modifica: 14.09.2009</t>
  </si>
  <si>
    <t>Bilancio della popolazione residente permanente, per cantone, in Svizzera, nel 2007</t>
  </si>
  <si>
    <t>Ustat, ultima modifica: 10.10.2008</t>
  </si>
  <si>
    <t>Bilancio della popolazione residente permanente, per cantone, in Svizzera, nel 2006</t>
  </si>
  <si>
    <t>Ustat, ultima modifica: 04.09.2007</t>
  </si>
  <si>
    <t>Bilancio della popolazione residente permanente, per cantone, in Svizzera, nel 2005</t>
  </si>
  <si>
    <t>Ustat, ultima modifica: 26.07.2007</t>
  </si>
  <si>
    <t>Bilancio della popolazione residente permanente, per cantone, in Svizzera, nel 2004</t>
  </si>
  <si>
    <t>Ustat, ultima modifica: 15.09.2005</t>
  </si>
  <si>
    <t>Bilancio della popolazione residente permanente, per cantone, in Svizzera, nel 2003</t>
  </si>
  <si>
    <t>Ustat, ultima modifica: 20.12.2004</t>
  </si>
  <si>
    <t>Popolazione</t>
  </si>
  <si>
    <t>all'1.1</t>
  </si>
  <si>
    <t>Saldo naturale</t>
  </si>
  <si>
    <t>migratorio</t>
  </si>
  <si>
    <t>al 31.12</t>
  </si>
  <si>
    <t>Situazione</t>
  </si>
  <si>
    <t>naturale</t>
  </si>
  <si>
    <t>Variazione</t>
  </si>
  <si>
    <t>assoluta</t>
  </si>
  <si>
    <t>Variazione %</t>
  </si>
  <si>
    <t>al 01.01.2004</t>
  </si>
  <si>
    <t>al 31.12.2004</t>
  </si>
  <si>
    <t>al 01.01.2003</t>
  </si>
  <si>
    <t>al 31.12.2003</t>
  </si>
  <si>
    <t>Bilancio della popolazione residente permanente, per cantone, in Svizzera, nel 2010</t>
  </si>
  <si>
    <t>Ustat, ultima modifica: 09.12.2011</t>
  </si>
  <si>
    <t>Avvertenza: I risultati sul movimento della popolazione ed i bilanci per l’anno 2010 si basano per l’ultima volta su ESPOP. Di conseguenza, l’effettivo della popolazione al 31.12.2010 non corrisponde alle cifre ufficiali di STATPOP e il numero di decessi non corrisponde alle cifre ufficiali secondo la Statistica del movimento naturale della popolazione (BEVNAT).</t>
  </si>
  <si>
    <t>Ustat, ultima modifica: 24.10.2012</t>
  </si>
  <si>
    <t>Fonte: Statistica della popolazione e delle economie domestiche (STATPOP), Ufficio federale di statistica, Neuchatel</t>
  </si>
  <si>
    <r>
      <t>Bilancio della popolazione residente permanente, per cantone, in Svizzera, nel 2011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</si>
  <si>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>Dal 2011 cambiamento dei metodi di rilevazione e della definizione del concetto di popolazione residente permanente, che comprende anche le persone nel processo d'asilo in Svizzera da 12 mesi o più.</t>
    </r>
  </si>
  <si>
    <t>Cambiamento del</t>
  </si>
  <si>
    <r>
      <t>tipo di popolazione</t>
    </r>
    <r>
      <rPr>
        <b/>
        <vertAlign val="superscript"/>
        <sz val="9"/>
        <rFont val="Arial"/>
        <family val="2"/>
      </rPr>
      <t>2</t>
    </r>
  </si>
  <si>
    <r>
      <t>2</t>
    </r>
    <r>
      <rPr>
        <sz val="8"/>
        <rFont val="Arial"/>
        <family val="2"/>
      </rPr>
      <t>Saldo del cambiamento tra la popolazione residente permamente e la popolazione non permanente.</t>
    </r>
  </si>
  <si>
    <t>Ustat, ultima modifica: 11.10.2013</t>
  </si>
  <si>
    <t>Bilancio della popolazione residente permanente, per cantone, in Svizzera, nel 2012</t>
  </si>
  <si>
    <r>
      <t>1</t>
    </r>
    <r>
      <rPr>
        <sz val="8"/>
        <rFont val="Arial"/>
        <family val="2"/>
      </rPr>
      <t>Saldo del cambiamento tra la popolazione residente permamente e la popolazione non permanente.</t>
    </r>
  </si>
  <si>
    <r>
      <t>tipo di popolazione</t>
    </r>
    <r>
      <rPr>
        <b/>
        <vertAlign val="superscript"/>
        <sz val="9"/>
        <rFont val="Arial"/>
        <family val="2"/>
      </rPr>
      <t>1</t>
    </r>
  </si>
  <si>
    <t>Bilancio della popolazione residente permanente, per cantone, in Svizzera, nel 2013</t>
  </si>
  <si>
    <t>Ustat, ultima modifica: 29.09.2014</t>
  </si>
  <si>
    <r>
      <t>migratorio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</si>
  <si>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Compreso i cambiamenti del tipo di popolazione.</t>
    </r>
  </si>
  <si>
    <t>Ustat, ultima modifica: 29.09.2015</t>
  </si>
  <si>
    <t>Bilancio della popolazione residente permanente, per cantone, in Svizzera, nel 2014</t>
  </si>
  <si>
    <t>Bilancio della popolazione residente permanente, per cantone, in Svizzera, nel 2015</t>
  </si>
  <si>
    <t>Ustat, ultima modifica: 26.08.2016</t>
  </si>
  <si>
    <t>Senza indicazione</t>
  </si>
  <si>
    <t>Bilancio della popolazione residente permanente, per cantone, in Svizzera, nel 2016</t>
  </si>
  <si>
    <t>Bilancio della popolazione residente permanente, per cantone, in Svizzera, nel 2017</t>
  </si>
  <si>
    <t>Ustat, ultima modifica: 31.08.2018</t>
  </si>
  <si>
    <t>Ustat, ultima modifica: 30.08.2017</t>
  </si>
  <si>
    <t>Bilancio della popolazione residente permanente, per cantone, in Svizzera, nel 2018</t>
  </si>
  <si>
    <t>Ustat, ultima modifica: 16.09.2019</t>
  </si>
  <si>
    <t>Bilancio della popolazione residente permanente, per cantone, in Svizzera, nel 2019</t>
  </si>
  <si>
    <t>Ustat, ultima modifica: 21.01.2021</t>
  </si>
  <si>
    <t>Bilancio della popolazione residente permanente, per cantone, in Svizzera, nel 2020</t>
  </si>
  <si>
    <t>Ustat, ultima modifica: 01.09.2021</t>
  </si>
  <si>
    <t>Bilancio della popolazione residente permanente, per cantone, in Svizzera, nel 2021</t>
  </si>
  <si>
    <t>Ustat, ultima modifica: 25.08.2022</t>
  </si>
  <si>
    <t>Ustat, ultima modifica: 24.08.2023</t>
  </si>
  <si>
    <t>Bilancio della popolazione residente permanente, per cantone, in Svizzera,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</si>
</sst>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0" xfId="0" applyFont="1"/>
    <xf numFmtId="0" fontId="7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5" xfId="0" applyFont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8" xfId="0" applyFont="1" applyBorder="1" applyAlignment="1"/>
    <xf numFmtId="0" fontId="6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" fontId="8" fillId="0" borderId="5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9" xfId="0" applyFont="1" applyBorder="1" applyAlignment="1"/>
    <xf numFmtId="0" fontId="5" fillId="0" borderId="0" xfId="0" applyNumberFormat="1" applyFont="1" applyAlignment="1"/>
    <xf numFmtId="0" fontId="7" fillId="0" borderId="5" xfId="0" applyFont="1" applyBorder="1" applyAlignment="1"/>
    <xf numFmtId="3" fontId="8" fillId="0" borderId="5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NumberFormat="1" applyFont="1" applyFill="1" applyBorder="1" applyAlignment="1">
      <alignment vertical="top" wrapText="1"/>
    </xf>
    <xf numFmtId="0" fontId="0" fillId="0" borderId="0" xfId="0" applyFill="1"/>
    <xf numFmtId="0" fontId="13" fillId="0" borderId="0" xfId="0" applyFont="1" applyBorder="1" applyAlignment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3" fillId="0" borderId="0" xfId="0" applyFont="1" applyFill="1" applyBorder="1" applyAlignment="1"/>
    <xf numFmtId="3" fontId="7" fillId="0" borderId="5" xfId="0" applyNumberFormat="1" applyFont="1" applyBorder="1" applyAlignment="1"/>
    <xf numFmtId="3" fontId="8" fillId="0" borderId="5" xfId="0" applyNumberFormat="1" applyFont="1" applyBorder="1" applyAlignment="1"/>
    <xf numFmtId="3" fontId="8" fillId="0" borderId="5" xfId="0" applyNumberFormat="1" applyFont="1" applyFill="1" applyBorder="1" applyAlignment="1"/>
    <xf numFmtId="3" fontId="7" fillId="0" borderId="5" xfId="0" applyNumberFormat="1" applyFont="1" applyFill="1" applyBorder="1" applyAlignment="1"/>
    <xf numFmtId="3" fontId="8" fillId="0" borderId="1" xfId="0" applyNumberFormat="1" applyFont="1" applyFill="1" applyBorder="1" applyAlignment="1"/>
    <xf numFmtId="3" fontId="8" fillId="0" borderId="0" xfId="0" applyNumberFormat="1" applyFont="1" applyAlignment="1"/>
    <xf numFmtId="3" fontId="7" fillId="0" borderId="4" xfId="0" applyNumberFormat="1" applyFont="1" applyFill="1" applyBorder="1" applyAlignment="1"/>
    <xf numFmtId="3" fontId="7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2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3" customFormat="1" x14ac:dyDescent="0.2">
      <c r="A2" s="74" t="s">
        <v>101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2" s="5" customFormat="1" ht="12" customHeight="1" x14ac:dyDescent="0.2">
      <c r="A5" s="70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2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2" s="6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2" s="12" customFormat="1" ht="11.25" customHeight="1" x14ac:dyDescent="0.2">
      <c r="A9" s="13" t="s">
        <v>9</v>
      </c>
      <c r="B9" s="52">
        <v>8738791</v>
      </c>
      <c r="C9" s="52">
        <v>82371</v>
      </c>
      <c r="D9" s="52">
        <v>74425</v>
      </c>
      <c r="E9" s="52">
        <v>7946</v>
      </c>
      <c r="F9" s="52">
        <v>68760</v>
      </c>
      <c r="G9" s="21">
        <v>-112</v>
      </c>
      <c r="H9" s="14">
        <v>8815385</v>
      </c>
      <c r="I9" s="14">
        <v>76594</v>
      </c>
      <c r="J9" s="15">
        <v>0.88</v>
      </c>
      <c r="K9" s="59"/>
      <c r="L9" s="59"/>
    </row>
    <row r="10" spans="1:12" s="17" customFormat="1" ht="11.25" customHeight="1" x14ac:dyDescent="0.2">
      <c r="A10" s="18" t="s">
        <v>10</v>
      </c>
      <c r="B10" s="53">
        <v>1564662</v>
      </c>
      <c r="C10" s="53">
        <v>15426</v>
      </c>
      <c r="D10" s="53">
        <v>12071</v>
      </c>
      <c r="E10" s="53">
        <v>3355</v>
      </c>
      <c r="F10" s="53">
        <v>12807</v>
      </c>
      <c r="G10" s="41">
        <v>-857</v>
      </c>
      <c r="H10" s="19">
        <v>1579967</v>
      </c>
      <c r="I10" s="19">
        <v>15305</v>
      </c>
      <c r="J10" s="20">
        <v>0.98</v>
      </c>
      <c r="K10" s="59"/>
      <c r="L10" s="59"/>
    </row>
    <row r="11" spans="1:12" s="17" customFormat="1" ht="11.25" customHeight="1" x14ac:dyDescent="0.2">
      <c r="A11" s="18" t="s">
        <v>11</v>
      </c>
      <c r="B11" s="53">
        <v>1047422</v>
      </c>
      <c r="C11" s="53">
        <v>9278</v>
      </c>
      <c r="D11" s="53">
        <v>10302</v>
      </c>
      <c r="E11" s="53">
        <v>-1024</v>
      </c>
      <c r="F11" s="53">
        <v>4938</v>
      </c>
      <c r="G11" s="41">
        <v>101</v>
      </c>
      <c r="H11" s="19">
        <v>1051437</v>
      </c>
      <c r="I11" s="19">
        <v>4015</v>
      </c>
      <c r="J11" s="20">
        <v>0.38</v>
      </c>
      <c r="K11" s="59"/>
      <c r="L11" s="59"/>
    </row>
    <row r="12" spans="1:12" s="17" customFormat="1" ht="11.25" customHeight="1" x14ac:dyDescent="0.2">
      <c r="A12" s="18" t="s">
        <v>12</v>
      </c>
      <c r="B12" s="53">
        <v>420326</v>
      </c>
      <c r="C12" s="53">
        <v>4080</v>
      </c>
      <c r="D12" s="53">
        <v>3534</v>
      </c>
      <c r="E12" s="53">
        <v>546</v>
      </c>
      <c r="F12" s="53">
        <v>3751</v>
      </c>
      <c r="G12" s="41">
        <v>228</v>
      </c>
      <c r="H12" s="19">
        <v>424851</v>
      </c>
      <c r="I12" s="19">
        <v>4525</v>
      </c>
      <c r="J12" s="20">
        <v>1.08</v>
      </c>
      <c r="K12" s="59"/>
      <c r="L12" s="59"/>
    </row>
    <row r="13" spans="1:12" s="17" customFormat="1" ht="11.25" customHeight="1" x14ac:dyDescent="0.2">
      <c r="A13" s="18" t="s">
        <v>13</v>
      </c>
      <c r="B13" s="53">
        <v>37047</v>
      </c>
      <c r="C13" s="53">
        <v>320</v>
      </c>
      <c r="D13" s="53">
        <v>335</v>
      </c>
      <c r="E13" s="53">
        <v>-15</v>
      </c>
      <c r="F13" s="53">
        <v>265</v>
      </c>
      <c r="G13" s="41">
        <v>20</v>
      </c>
      <c r="H13" s="19">
        <v>37317</v>
      </c>
      <c r="I13" s="19">
        <v>270</v>
      </c>
      <c r="J13" s="20">
        <v>0.73</v>
      </c>
      <c r="K13" s="59"/>
      <c r="L13" s="59"/>
    </row>
    <row r="14" spans="1:12" s="17" customFormat="1" ht="11.25" customHeight="1" x14ac:dyDescent="0.2">
      <c r="A14" s="18" t="s">
        <v>14</v>
      </c>
      <c r="B14" s="53">
        <v>163689</v>
      </c>
      <c r="C14" s="53">
        <v>1521</v>
      </c>
      <c r="D14" s="53">
        <v>1345</v>
      </c>
      <c r="E14" s="53">
        <v>176</v>
      </c>
      <c r="F14" s="53">
        <v>1003</v>
      </c>
      <c r="G14" s="41">
        <v>52</v>
      </c>
      <c r="H14" s="19">
        <v>164920</v>
      </c>
      <c r="I14" s="19">
        <v>1231</v>
      </c>
      <c r="J14" s="20">
        <v>0.75</v>
      </c>
      <c r="K14" s="59"/>
      <c r="L14" s="59"/>
    </row>
    <row r="15" spans="1:12" s="17" customFormat="1" ht="11.25" customHeight="1" x14ac:dyDescent="0.2">
      <c r="A15" s="18" t="s">
        <v>15</v>
      </c>
      <c r="B15" s="53">
        <v>38435</v>
      </c>
      <c r="C15" s="53">
        <v>335</v>
      </c>
      <c r="D15" s="53">
        <v>317</v>
      </c>
      <c r="E15" s="53">
        <v>18</v>
      </c>
      <c r="F15" s="53">
        <v>262</v>
      </c>
      <c r="G15" s="41">
        <v>-15</v>
      </c>
      <c r="H15" s="19">
        <v>38700</v>
      </c>
      <c r="I15" s="19">
        <v>265</v>
      </c>
      <c r="J15" s="20">
        <v>0.69</v>
      </c>
      <c r="K15" s="59"/>
      <c r="L15" s="59"/>
    </row>
    <row r="16" spans="1:12" s="17" customFormat="1" ht="11.25" customHeight="1" x14ac:dyDescent="0.2">
      <c r="A16" s="18" t="s">
        <v>16</v>
      </c>
      <c r="B16" s="53">
        <v>43894</v>
      </c>
      <c r="C16" s="53">
        <v>393</v>
      </c>
      <c r="D16" s="53">
        <v>382</v>
      </c>
      <c r="E16" s="53">
        <v>11</v>
      </c>
      <c r="F16" s="53">
        <v>503</v>
      </c>
      <c r="G16" s="41">
        <v>12</v>
      </c>
      <c r="H16" s="19">
        <v>44420</v>
      </c>
      <c r="I16" s="19">
        <v>526</v>
      </c>
      <c r="J16" s="20">
        <v>1.2</v>
      </c>
      <c r="K16" s="59"/>
      <c r="L16" s="59"/>
    </row>
    <row r="17" spans="1:12" s="17" customFormat="1" ht="11.25" customHeight="1" x14ac:dyDescent="0.2">
      <c r="A17" s="18" t="s">
        <v>17</v>
      </c>
      <c r="B17" s="53">
        <v>41190</v>
      </c>
      <c r="C17" s="53">
        <v>357</v>
      </c>
      <c r="D17" s="53">
        <v>373</v>
      </c>
      <c r="E17" s="53">
        <v>-16</v>
      </c>
      <c r="F17" s="53">
        <v>286</v>
      </c>
      <c r="G17" s="41">
        <v>11</v>
      </c>
      <c r="H17" s="19">
        <v>41471</v>
      </c>
      <c r="I17" s="19">
        <v>281</v>
      </c>
      <c r="J17" s="20">
        <v>0.68</v>
      </c>
      <c r="K17" s="59"/>
      <c r="L17" s="59"/>
    </row>
    <row r="18" spans="1:12" s="17" customFormat="1" ht="11.25" customHeight="1" x14ac:dyDescent="0.2">
      <c r="A18" s="18" t="s">
        <v>18</v>
      </c>
      <c r="B18" s="53">
        <v>129787</v>
      </c>
      <c r="C18" s="53">
        <v>1254</v>
      </c>
      <c r="D18" s="53">
        <v>889</v>
      </c>
      <c r="E18" s="53">
        <v>365</v>
      </c>
      <c r="F18" s="53">
        <v>986</v>
      </c>
      <c r="G18" s="41">
        <v>26</v>
      </c>
      <c r="H18" s="19">
        <v>131164</v>
      </c>
      <c r="I18" s="19">
        <v>1377</v>
      </c>
      <c r="J18" s="20">
        <v>1.06</v>
      </c>
      <c r="K18" s="59"/>
      <c r="L18" s="59"/>
    </row>
    <row r="19" spans="1:12" s="17" customFormat="1" ht="11.25" customHeight="1" x14ac:dyDescent="0.2">
      <c r="A19" s="18" t="s">
        <v>19</v>
      </c>
      <c r="B19" s="53">
        <v>329860</v>
      </c>
      <c r="C19" s="53">
        <v>3482</v>
      </c>
      <c r="D19" s="53">
        <v>2473</v>
      </c>
      <c r="E19" s="53">
        <v>1009</v>
      </c>
      <c r="F19" s="53">
        <v>3567</v>
      </c>
      <c r="G19" s="41">
        <v>29</v>
      </c>
      <c r="H19" s="19">
        <v>334465</v>
      </c>
      <c r="I19" s="19">
        <v>4605</v>
      </c>
      <c r="J19" s="20">
        <v>1.4</v>
      </c>
      <c r="K19" s="59"/>
      <c r="L19" s="59"/>
    </row>
    <row r="20" spans="1:12" s="17" customFormat="1" ht="11.25" customHeight="1" x14ac:dyDescent="0.2">
      <c r="A20" s="18" t="s">
        <v>20</v>
      </c>
      <c r="B20" s="53">
        <v>280245</v>
      </c>
      <c r="C20" s="53">
        <v>2550</v>
      </c>
      <c r="D20" s="53">
        <v>2617</v>
      </c>
      <c r="E20" s="53">
        <v>-67</v>
      </c>
      <c r="F20" s="53">
        <v>2242</v>
      </c>
      <c r="G20" s="41">
        <v>-12</v>
      </c>
      <c r="H20" s="19">
        <v>282408</v>
      </c>
      <c r="I20" s="19">
        <v>2163</v>
      </c>
      <c r="J20" s="20">
        <v>0.77</v>
      </c>
      <c r="K20" s="59"/>
      <c r="L20" s="59"/>
    </row>
    <row r="21" spans="1:12" s="17" customFormat="1" ht="11.25" customHeight="1" x14ac:dyDescent="0.2">
      <c r="A21" s="18" t="s">
        <v>21</v>
      </c>
      <c r="B21" s="53">
        <v>196036</v>
      </c>
      <c r="C21" s="53">
        <v>1789</v>
      </c>
      <c r="D21" s="53">
        <v>2110</v>
      </c>
      <c r="E21" s="53">
        <v>-321</v>
      </c>
      <c r="F21" s="53">
        <v>795</v>
      </c>
      <c r="G21" s="41">
        <v>276</v>
      </c>
      <c r="H21" s="19">
        <v>196786</v>
      </c>
      <c r="I21" s="19">
        <v>750</v>
      </c>
      <c r="J21" s="20">
        <v>0.38</v>
      </c>
      <c r="K21" s="59"/>
      <c r="L21" s="59"/>
    </row>
    <row r="22" spans="1:12" s="17" customFormat="1" ht="11.25" customHeight="1" x14ac:dyDescent="0.2">
      <c r="A22" s="18" t="s">
        <v>22</v>
      </c>
      <c r="B22" s="53">
        <v>292817</v>
      </c>
      <c r="C22" s="53">
        <v>2492</v>
      </c>
      <c r="D22" s="53">
        <v>2856</v>
      </c>
      <c r="E22" s="53">
        <v>-364</v>
      </c>
      <c r="F22" s="53">
        <v>2029</v>
      </c>
      <c r="G22" s="41">
        <v>-65</v>
      </c>
      <c r="H22" s="19">
        <v>294417</v>
      </c>
      <c r="I22" s="19">
        <v>1600</v>
      </c>
      <c r="J22" s="20">
        <v>0.55000000000000004</v>
      </c>
      <c r="K22" s="59"/>
      <c r="L22" s="59"/>
    </row>
    <row r="23" spans="1:12" s="17" customFormat="1" ht="11.25" customHeight="1" x14ac:dyDescent="0.2">
      <c r="A23" s="18" t="s">
        <v>23</v>
      </c>
      <c r="B23" s="53">
        <v>83995</v>
      </c>
      <c r="C23" s="53">
        <v>740</v>
      </c>
      <c r="D23" s="53">
        <v>842</v>
      </c>
      <c r="E23" s="53">
        <v>-102</v>
      </c>
      <c r="F23" s="53">
        <v>1304</v>
      </c>
      <c r="G23" s="41">
        <v>17</v>
      </c>
      <c r="H23" s="19">
        <v>85214</v>
      </c>
      <c r="I23" s="19">
        <v>1219</v>
      </c>
      <c r="J23" s="20">
        <v>1.45</v>
      </c>
      <c r="K23" s="59"/>
      <c r="L23" s="59"/>
    </row>
    <row r="24" spans="1:12" s="17" customFormat="1" ht="11.25" customHeight="1" x14ac:dyDescent="0.2">
      <c r="A24" s="18" t="s">
        <v>24</v>
      </c>
      <c r="B24" s="53">
        <v>55585</v>
      </c>
      <c r="C24" s="53">
        <v>493</v>
      </c>
      <c r="D24" s="53">
        <v>531</v>
      </c>
      <c r="E24" s="53">
        <v>-38</v>
      </c>
      <c r="F24" s="53">
        <v>169</v>
      </c>
      <c r="G24" s="41">
        <v>43</v>
      </c>
      <c r="H24" s="19">
        <v>55759</v>
      </c>
      <c r="I24" s="19">
        <v>174</v>
      </c>
      <c r="J24" s="20">
        <v>0.31</v>
      </c>
      <c r="K24" s="59"/>
      <c r="L24" s="59"/>
    </row>
    <row r="25" spans="1:12" s="17" customFormat="1" ht="11.25" customHeight="1" x14ac:dyDescent="0.2">
      <c r="A25" s="18" t="s">
        <v>25</v>
      </c>
      <c r="B25" s="53">
        <v>16360</v>
      </c>
      <c r="C25" s="53">
        <v>149</v>
      </c>
      <c r="D25" s="53">
        <v>175</v>
      </c>
      <c r="E25" s="53">
        <v>-26</v>
      </c>
      <c r="F25" s="53">
        <v>88</v>
      </c>
      <c r="G25" s="41">
        <v>-6</v>
      </c>
      <c r="H25" s="19">
        <v>16416</v>
      </c>
      <c r="I25" s="19">
        <v>56</v>
      </c>
      <c r="J25" s="20">
        <v>0.34</v>
      </c>
      <c r="K25" s="59"/>
      <c r="L25" s="59"/>
    </row>
    <row r="26" spans="1:12" s="17" customFormat="1" ht="11.25" customHeight="1" x14ac:dyDescent="0.2">
      <c r="A26" s="18" t="s">
        <v>26</v>
      </c>
      <c r="B26" s="53">
        <v>519245</v>
      </c>
      <c r="C26" s="53">
        <v>5198</v>
      </c>
      <c r="D26" s="53">
        <v>4412</v>
      </c>
      <c r="E26" s="53">
        <v>786</v>
      </c>
      <c r="F26" s="53">
        <v>5775</v>
      </c>
      <c r="G26" s="41">
        <v>161</v>
      </c>
      <c r="H26" s="19">
        <v>525967</v>
      </c>
      <c r="I26" s="19">
        <v>6722</v>
      </c>
      <c r="J26" s="20">
        <v>1.29</v>
      </c>
      <c r="K26" s="59"/>
      <c r="L26" s="59"/>
    </row>
    <row r="27" spans="1:12" s="17" customFormat="1" ht="11.25" customHeight="1" x14ac:dyDescent="0.2">
      <c r="A27" s="18" t="s">
        <v>27</v>
      </c>
      <c r="B27" s="53">
        <v>201376</v>
      </c>
      <c r="C27" s="53">
        <v>1641</v>
      </c>
      <c r="D27" s="53">
        <v>1995</v>
      </c>
      <c r="E27" s="53">
        <v>-354</v>
      </c>
      <c r="F27" s="53">
        <v>1553</v>
      </c>
      <c r="G27" s="41">
        <v>-37</v>
      </c>
      <c r="H27" s="19">
        <v>202538</v>
      </c>
      <c r="I27" s="19">
        <v>1162</v>
      </c>
      <c r="J27" s="20">
        <v>0.57999999999999996</v>
      </c>
      <c r="K27" s="59"/>
      <c r="L27" s="59"/>
    </row>
    <row r="28" spans="1:12" s="17" customFormat="1" ht="11.25" customHeight="1" x14ac:dyDescent="0.2">
      <c r="A28" s="18" t="s">
        <v>28</v>
      </c>
      <c r="B28" s="53">
        <v>703086</v>
      </c>
      <c r="C28" s="53">
        <v>6829</v>
      </c>
      <c r="D28" s="53">
        <v>5420</v>
      </c>
      <c r="E28" s="53">
        <v>1409</v>
      </c>
      <c r="F28" s="53">
        <v>6765</v>
      </c>
      <c r="G28" s="41">
        <v>-28</v>
      </c>
      <c r="H28" s="19">
        <v>711232</v>
      </c>
      <c r="I28" s="19">
        <v>8146</v>
      </c>
      <c r="J28" s="20">
        <v>1.1599999999999999</v>
      </c>
      <c r="K28" s="59"/>
      <c r="L28" s="59"/>
    </row>
    <row r="29" spans="1:12" s="17" customFormat="1" ht="11.25" customHeight="1" x14ac:dyDescent="0.2">
      <c r="A29" s="18" t="s">
        <v>29</v>
      </c>
      <c r="B29" s="53">
        <v>285964</v>
      </c>
      <c r="C29" s="53">
        <v>2850</v>
      </c>
      <c r="D29" s="53">
        <v>2348</v>
      </c>
      <c r="E29" s="53">
        <v>502</v>
      </c>
      <c r="F29" s="53">
        <v>3217</v>
      </c>
      <c r="G29" s="41">
        <v>-33</v>
      </c>
      <c r="H29" s="19">
        <v>289650</v>
      </c>
      <c r="I29" s="19">
        <v>3686</v>
      </c>
      <c r="J29" s="20">
        <v>1.29</v>
      </c>
      <c r="K29" s="59"/>
      <c r="L29" s="59"/>
    </row>
    <row r="30" spans="1:12" s="12" customFormat="1" ht="11.25" customHeight="1" x14ac:dyDescent="0.2">
      <c r="A30" s="13" t="s">
        <v>30</v>
      </c>
      <c r="B30" s="52">
        <v>352181</v>
      </c>
      <c r="C30" s="52">
        <v>2435</v>
      </c>
      <c r="D30" s="52">
        <v>3537</v>
      </c>
      <c r="E30" s="52">
        <v>-1102</v>
      </c>
      <c r="F30" s="55">
        <v>3077</v>
      </c>
      <c r="G30" s="21">
        <v>-133</v>
      </c>
      <c r="H30" s="14">
        <v>354023</v>
      </c>
      <c r="I30" s="14">
        <v>1842</v>
      </c>
      <c r="J30" s="15">
        <v>0.52</v>
      </c>
      <c r="K30" s="59"/>
      <c r="L30" s="59"/>
    </row>
    <row r="31" spans="1:12" s="17" customFormat="1" ht="11.25" customHeight="1" x14ac:dyDescent="0.2">
      <c r="A31" s="18" t="s">
        <v>31</v>
      </c>
      <c r="B31" s="53">
        <v>822968</v>
      </c>
      <c r="C31" s="53">
        <v>8364</v>
      </c>
      <c r="D31" s="53">
        <v>6218</v>
      </c>
      <c r="E31" s="53">
        <v>2146</v>
      </c>
      <c r="F31" s="53">
        <v>5310</v>
      </c>
      <c r="G31" s="41">
        <v>7</v>
      </c>
      <c r="H31" s="19">
        <v>830431</v>
      </c>
      <c r="I31" s="19">
        <v>7463</v>
      </c>
      <c r="J31" s="20">
        <v>0.91</v>
      </c>
      <c r="K31" s="59"/>
      <c r="L31" s="59"/>
    </row>
    <row r="32" spans="1:12" s="17" customFormat="1" ht="11.25" customHeight="1" x14ac:dyDescent="0.2">
      <c r="A32" s="18" t="s">
        <v>32</v>
      </c>
      <c r="B32" s="53">
        <v>353209</v>
      </c>
      <c r="C32" s="53">
        <v>3148</v>
      </c>
      <c r="D32" s="53">
        <v>3204</v>
      </c>
      <c r="E32" s="53">
        <v>-56</v>
      </c>
      <c r="F32" s="53">
        <v>4568</v>
      </c>
      <c r="G32" s="41">
        <v>-439</v>
      </c>
      <c r="H32" s="19">
        <v>357282</v>
      </c>
      <c r="I32" s="19">
        <v>4073</v>
      </c>
      <c r="J32" s="20">
        <v>1.1499999999999999</v>
      </c>
      <c r="K32" s="59"/>
      <c r="L32" s="59"/>
    </row>
    <row r="33" spans="1:12" s="17" customFormat="1" ht="11.25" customHeight="1" x14ac:dyDescent="0.2">
      <c r="A33" s="18" t="s">
        <v>33</v>
      </c>
      <c r="B33" s="53">
        <v>176166</v>
      </c>
      <c r="C33" s="53">
        <v>1577</v>
      </c>
      <c r="D33" s="53">
        <v>1680</v>
      </c>
      <c r="E33" s="53">
        <v>-103</v>
      </c>
      <c r="F33" s="53">
        <v>479</v>
      </c>
      <c r="G33" s="41">
        <v>29</v>
      </c>
      <c r="H33" s="19">
        <v>176571</v>
      </c>
      <c r="I33" s="19">
        <v>405</v>
      </c>
      <c r="J33" s="20">
        <v>0.23</v>
      </c>
      <c r="K33" s="59"/>
      <c r="L33" s="59"/>
    </row>
    <row r="34" spans="1:12" s="17" customFormat="1" ht="11.25" customHeight="1" x14ac:dyDescent="0.2">
      <c r="A34" s="18" t="s">
        <v>34</v>
      </c>
      <c r="B34" s="53">
        <v>509448</v>
      </c>
      <c r="C34" s="53">
        <v>5070</v>
      </c>
      <c r="D34" s="53">
        <v>3721</v>
      </c>
      <c r="E34" s="53">
        <v>1349</v>
      </c>
      <c r="F34" s="53">
        <v>5265</v>
      </c>
      <c r="G34" s="41">
        <v>-1948</v>
      </c>
      <c r="H34" s="19">
        <v>514114</v>
      </c>
      <c r="I34" s="19">
        <v>4666</v>
      </c>
      <c r="J34" s="20">
        <v>0.92</v>
      </c>
      <c r="K34" s="59"/>
      <c r="L34" s="59"/>
    </row>
    <row r="35" spans="1:12" s="17" customFormat="1" ht="11.25" customHeight="1" x14ac:dyDescent="0.2">
      <c r="A35" s="18" t="s">
        <v>35</v>
      </c>
      <c r="B35" s="53">
        <v>73798</v>
      </c>
      <c r="C35" s="53">
        <v>600</v>
      </c>
      <c r="D35" s="53">
        <v>738</v>
      </c>
      <c r="E35" s="53">
        <v>-138</v>
      </c>
      <c r="F35" s="53">
        <v>210</v>
      </c>
      <c r="G35" s="41">
        <v>-5</v>
      </c>
      <c r="H35" s="19">
        <v>73865</v>
      </c>
      <c r="I35" s="19">
        <v>67</v>
      </c>
      <c r="J35" s="20">
        <v>0.09</v>
      </c>
      <c r="K35" s="59"/>
      <c r="L35" s="59"/>
    </row>
    <row r="36" spans="1:12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-2454</v>
      </c>
      <c r="G36" s="60">
        <v>2454</v>
      </c>
      <c r="H36" s="22">
        <v>0</v>
      </c>
      <c r="I36" s="61">
        <v>0</v>
      </c>
      <c r="J36" s="62">
        <v>0</v>
      </c>
      <c r="K36" s="59"/>
      <c r="L36" s="59"/>
    </row>
    <row r="37" spans="1:12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2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</row>
    <row r="39" spans="1:12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2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</row>
    <row r="41" spans="1:12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</row>
    <row r="42" spans="1:12" s="27" customFormat="1" ht="11.25" customHeight="1" x14ac:dyDescent="0.2">
      <c r="A42" s="78" t="s">
        <v>100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2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</row>
  </sheetData>
  <mergeCells count="14">
    <mergeCell ref="A42:J42"/>
    <mergeCell ref="A43:J43"/>
    <mergeCell ref="A7:J7"/>
    <mergeCell ref="A37:J37"/>
    <mergeCell ref="A38:J38"/>
    <mergeCell ref="A39:J39"/>
    <mergeCell ref="A40:J40"/>
    <mergeCell ref="A41:J41"/>
    <mergeCell ref="I6:J6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79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8039060</v>
      </c>
      <c r="C9" s="52">
        <v>82731</v>
      </c>
      <c r="D9" s="52">
        <v>64961</v>
      </c>
      <c r="E9" s="52">
        <v>17770</v>
      </c>
      <c r="F9" s="52">
        <v>87106</v>
      </c>
      <c r="G9" s="21">
        <v>-4305</v>
      </c>
      <c r="H9" s="14">
        <v>8139631</v>
      </c>
      <c r="I9" s="14">
        <v>100571</v>
      </c>
      <c r="J9" s="15">
        <v>1.2510293492</v>
      </c>
      <c r="M9" s="59"/>
    </row>
    <row r="10" spans="1:13" s="17" customFormat="1" ht="11.25" customHeight="1" x14ac:dyDescent="0.2">
      <c r="A10" s="18" t="s">
        <v>10</v>
      </c>
      <c r="B10" s="53">
        <v>1408575</v>
      </c>
      <c r="C10" s="53">
        <v>15996</v>
      </c>
      <c r="D10" s="53">
        <v>10792</v>
      </c>
      <c r="E10" s="53">
        <v>5204</v>
      </c>
      <c r="F10" s="53">
        <v>12132</v>
      </c>
      <c r="G10" s="41">
        <v>-373</v>
      </c>
      <c r="H10" s="19">
        <v>1425538</v>
      </c>
      <c r="I10" s="19">
        <v>16963</v>
      </c>
      <c r="J10" s="20">
        <v>1.2042667235</v>
      </c>
      <c r="M10" s="59"/>
    </row>
    <row r="11" spans="1:13" s="17" customFormat="1" ht="11.25" customHeight="1" x14ac:dyDescent="0.2">
      <c r="A11" s="18" t="s">
        <v>11</v>
      </c>
      <c r="B11" s="53">
        <v>992617</v>
      </c>
      <c r="C11" s="53">
        <v>9587</v>
      </c>
      <c r="D11" s="53">
        <v>9527</v>
      </c>
      <c r="E11" s="53">
        <v>60</v>
      </c>
      <c r="F11" s="53">
        <v>9620</v>
      </c>
      <c r="G11" s="41">
        <v>-1016</v>
      </c>
      <c r="H11" s="19">
        <v>1001281</v>
      </c>
      <c r="I11" s="19">
        <v>8664</v>
      </c>
      <c r="J11" s="20">
        <v>0.87284420880000002</v>
      </c>
      <c r="M11" s="59"/>
    </row>
    <row r="12" spans="1:13" s="17" customFormat="1" ht="11.25" customHeight="1" x14ac:dyDescent="0.2">
      <c r="A12" s="18" t="s">
        <v>12</v>
      </c>
      <c r="B12" s="53">
        <v>386082</v>
      </c>
      <c r="C12" s="53">
        <v>4065</v>
      </c>
      <c r="D12" s="53">
        <v>2879</v>
      </c>
      <c r="E12" s="53">
        <v>1186</v>
      </c>
      <c r="F12" s="53">
        <v>3142</v>
      </c>
      <c r="G12" s="41">
        <v>-61</v>
      </c>
      <c r="H12" s="19">
        <v>390349</v>
      </c>
      <c r="I12" s="19">
        <v>4267</v>
      </c>
      <c r="J12" s="20">
        <v>1.1052056298999999</v>
      </c>
      <c r="M12" s="59"/>
    </row>
    <row r="13" spans="1:13" s="17" customFormat="1" ht="11.25" customHeight="1" x14ac:dyDescent="0.2">
      <c r="A13" s="18" t="s">
        <v>13</v>
      </c>
      <c r="B13" s="53">
        <v>35693</v>
      </c>
      <c r="C13" s="53">
        <v>325</v>
      </c>
      <c r="D13" s="53">
        <v>341</v>
      </c>
      <c r="E13" s="53">
        <v>-16</v>
      </c>
      <c r="F13" s="53">
        <v>193</v>
      </c>
      <c r="G13" s="41">
        <v>-5</v>
      </c>
      <c r="H13" s="19">
        <v>35865</v>
      </c>
      <c r="I13" s="19">
        <v>172</v>
      </c>
      <c r="J13" s="20">
        <v>0.48188720480000002</v>
      </c>
      <c r="M13" s="59"/>
    </row>
    <row r="14" spans="1:13" s="17" customFormat="1" ht="11.25" customHeight="1" x14ac:dyDescent="0.2">
      <c r="A14" s="18" t="s">
        <v>14</v>
      </c>
      <c r="B14" s="53">
        <v>149830</v>
      </c>
      <c r="C14" s="53">
        <v>1542</v>
      </c>
      <c r="D14" s="53">
        <v>1094</v>
      </c>
      <c r="E14" s="53">
        <v>448</v>
      </c>
      <c r="F14" s="53">
        <v>1228</v>
      </c>
      <c r="G14" s="41">
        <v>-110</v>
      </c>
      <c r="H14" s="19">
        <v>151396</v>
      </c>
      <c r="I14" s="19">
        <v>1566</v>
      </c>
      <c r="J14" s="20">
        <v>1.0451845424999999</v>
      </c>
      <c r="M14" s="59"/>
    </row>
    <row r="15" spans="1:13" s="17" customFormat="1" ht="11.25" customHeight="1" x14ac:dyDescent="0.2">
      <c r="A15" s="18" t="s">
        <v>15</v>
      </c>
      <c r="B15" s="53">
        <v>36115</v>
      </c>
      <c r="C15" s="53">
        <v>340</v>
      </c>
      <c r="D15" s="53">
        <v>279</v>
      </c>
      <c r="E15" s="53">
        <v>61</v>
      </c>
      <c r="F15" s="53">
        <v>372</v>
      </c>
      <c r="G15" s="41">
        <v>-41</v>
      </c>
      <c r="H15" s="19">
        <v>36507</v>
      </c>
      <c r="I15" s="19">
        <v>392</v>
      </c>
      <c r="J15" s="20">
        <v>1.0854215700000001</v>
      </c>
      <c r="M15" s="59"/>
    </row>
    <row r="16" spans="1:13" s="17" customFormat="1" ht="11.25" customHeight="1" x14ac:dyDescent="0.2">
      <c r="A16" s="18" t="s">
        <v>16</v>
      </c>
      <c r="B16" s="53">
        <v>41584</v>
      </c>
      <c r="C16" s="53">
        <v>392</v>
      </c>
      <c r="D16" s="53">
        <v>307</v>
      </c>
      <c r="E16" s="53">
        <v>85</v>
      </c>
      <c r="F16" s="53">
        <v>255</v>
      </c>
      <c r="G16" s="41">
        <v>-36</v>
      </c>
      <c r="H16" s="19">
        <v>41888</v>
      </c>
      <c r="I16" s="19">
        <v>304</v>
      </c>
      <c r="J16" s="20">
        <v>0.73105040399999999</v>
      </c>
      <c r="M16" s="59"/>
    </row>
    <row r="17" spans="1:13" s="17" customFormat="1" ht="11.25" customHeight="1" x14ac:dyDescent="0.2">
      <c r="A17" s="18" t="s">
        <v>17</v>
      </c>
      <c r="B17" s="53">
        <v>39369</v>
      </c>
      <c r="C17" s="53">
        <v>392</v>
      </c>
      <c r="D17" s="53">
        <v>342</v>
      </c>
      <c r="E17" s="53">
        <v>50</v>
      </c>
      <c r="F17" s="53">
        <v>223</v>
      </c>
      <c r="G17" s="41">
        <v>-49</v>
      </c>
      <c r="H17" s="19">
        <v>39593</v>
      </c>
      <c r="I17" s="19">
        <v>224</v>
      </c>
      <c r="J17" s="20">
        <v>0.56897558989999997</v>
      </c>
      <c r="M17" s="59"/>
    </row>
    <row r="18" spans="1:13" s="17" customFormat="1" ht="11.25" customHeight="1" x14ac:dyDescent="0.2">
      <c r="A18" s="18" t="s">
        <v>18</v>
      </c>
      <c r="B18" s="53">
        <v>116575</v>
      </c>
      <c r="C18" s="53">
        <v>1258</v>
      </c>
      <c r="D18" s="53">
        <v>764</v>
      </c>
      <c r="E18" s="53">
        <v>494</v>
      </c>
      <c r="F18" s="53">
        <v>1168</v>
      </c>
      <c r="G18" s="41">
        <v>-119</v>
      </c>
      <c r="H18" s="19">
        <v>118118</v>
      </c>
      <c r="I18" s="19">
        <v>1543</v>
      </c>
      <c r="J18" s="20">
        <v>1.323611409</v>
      </c>
      <c r="M18" s="59"/>
    </row>
    <row r="19" spans="1:13" s="17" customFormat="1" ht="11.25" customHeight="1" x14ac:dyDescent="0.2">
      <c r="A19" s="18" t="s">
        <v>19</v>
      </c>
      <c r="B19" s="53">
        <v>291395</v>
      </c>
      <c r="C19" s="53">
        <v>3166</v>
      </c>
      <c r="D19" s="53">
        <v>1965</v>
      </c>
      <c r="E19" s="53">
        <v>1201</v>
      </c>
      <c r="F19" s="53">
        <v>5139</v>
      </c>
      <c r="G19" s="41">
        <v>-113</v>
      </c>
      <c r="H19" s="19">
        <v>297622</v>
      </c>
      <c r="I19" s="19">
        <v>6227</v>
      </c>
      <c r="J19" s="20">
        <v>2.1369618559000001</v>
      </c>
      <c r="M19" s="59"/>
    </row>
    <row r="20" spans="1:13" s="17" customFormat="1" ht="11.25" customHeight="1" x14ac:dyDescent="0.2">
      <c r="A20" s="18" t="s">
        <v>20</v>
      </c>
      <c r="B20" s="53">
        <v>259283</v>
      </c>
      <c r="C20" s="53">
        <v>2373</v>
      </c>
      <c r="D20" s="53">
        <v>2286</v>
      </c>
      <c r="E20" s="53">
        <v>87</v>
      </c>
      <c r="F20" s="53">
        <v>2544</v>
      </c>
      <c r="G20" s="41">
        <v>-477</v>
      </c>
      <c r="H20" s="19">
        <v>261437</v>
      </c>
      <c r="I20" s="19">
        <v>2154</v>
      </c>
      <c r="J20" s="20">
        <v>0.83075249819999997</v>
      </c>
      <c r="M20" s="59"/>
    </row>
    <row r="21" spans="1:13" s="17" customFormat="1" ht="11.25" customHeight="1" x14ac:dyDescent="0.2">
      <c r="A21" s="18" t="s">
        <v>21</v>
      </c>
      <c r="B21" s="53">
        <v>187425</v>
      </c>
      <c r="C21" s="53">
        <v>1894</v>
      </c>
      <c r="D21" s="53">
        <v>2049</v>
      </c>
      <c r="E21" s="53">
        <v>-155</v>
      </c>
      <c r="F21" s="53">
        <v>1683</v>
      </c>
      <c r="G21" s="41">
        <v>382</v>
      </c>
      <c r="H21" s="19">
        <v>189335</v>
      </c>
      <c r="I21" s="19">
        <v>1910</v>
      </c>
      <c r="J21" s="20">
        <v>1.0190742963999999</v>
      </c>
      <c r="M21" s="59"/>
    </row>
    <row r="22" spans="1:13" s="17" customFormat="1" ht="11.25" customHeight="1" x14ac:dyDescent="0.2">
      <c r="A22" s="18" t="s">
        <v>22</v>
      </c>
      <c r="B22" s="53">
        <v>276537</v>
      </c>
      <c r="C22" s="53">
        <v>2380</v>
      </c>
      <c r="D22" s="53">
        <v>2384</v>
      </c>
      <c r="E22" s="53">
        <v>-4</v>
      </c>
      <c r="F22" s="53">
        <v>2348</v>
      </c>
      <c r="G22" s="41">
        <v>-225</v>
      </c>
      <c r="H22" s="19">
        <v>278656</v>
      </c>
      <c r="I22" s="19">
        <v>2119</v>
      </c>
      <c r="J22" s="20">
        <v>0.76626274240000003</v>
      </c>
      <c r="M22" s="59"/>
    </row>
    <row r="23" spans="1:13" s="17" customFormat="1" ht="11.25" customHeight="1" x14ac:dyDescent="0.2">
      <c r="A23" s="18" t="s">
        <v>23</v>
      </c>
      <c r="B23" s="53">
        <v>77955</v>
      </c>
      <c r="C23" s="53">
        <v>734</v>
      </c>
      <c r="D23" s="53">
        <v>731</v>
      </c>
      <c r="E23" s="53">
        <v>3</v>
      </c>
      <c r="F23" s="53">
        <v>1105</v>
      </c>
      <c r="G23" s="41">
        <v>-280</v>
      </c>
      <c r="H23" s="19">
        <v>78783</v>
      </c>
      <c r="I23" s="19">
        <v>828</v>
      </c>
      <c r="J23" s="20">
        <v>1.0621512411</v>
      </c>
      <c r="M23" s="59"/>
    </row>
    <row r="24" spans="1:13" s="17" customFormat="1" ht="11.25" customHeight="1" x14ac:dyDescent="0.2">
      <c r="A24" s="18" t="s">
        <v>24</v>
      </c>
      <c r="B24" s="53">
        <v>53438</v>
      </c>
      <c r="C24" s="53">
        <v>498</v>
      </c>
      <c r="D24" s="53">
        <v>514</v>
      </c>
      <c r="E24" s="53">
        <v>-16</v>
      </c>
      <c r="F24" s="53">
        <v>331</v>
      </c>
      <c r="G24" s="41">
        <v>-62</v>
      </c>
      <c r="H24" s="19">
        <v>53691</v>
      </c>
      <c r="I24" s="19">
        <v>253</v>
      </c>
      <c r="J24" s="20">
        <v>0.47344586249999998</v>
      </c>
      <c r="M24" s="59"/>
    </row>
    <row r="25" spans="1:13" s="17" customFormat="1" ht="11.25" customHeight="1" x14ac:dyDescent="0.2">
      <c r="A25" s="18" t="s">
        <v>25</v>
      </c>
      <c r="B25" s="53">
        <v>15717</v>
      </c>
      <c r="C25" s="53">
        <v>180</v>
      </c>
      <c r="D25" s="53">
        <v>138</v>
      </c>
      <c r="E25" s="53">
        <v>42</v>
      </c>
      <c r="F25" s="53">
        <v>30</v>
      </c>
      <c r="G25" s="41">
        <v>-11</v>
      </c>
      <c r="H25" s="19">
        <v>15778</v>
      </c>
      <c r="I25" s="19">
        <v>61</v>
      </c>
      <c r="J25" s="20">
        <v>0.38811478020000001</v>
      </c>
      <c r="M25" s="59"/>
    </row>
    <row r="26" spans="1:13" s="17" customFormat="1" ht="11.25" customHeight="1" x14ac:dyDescent="0.2">
      <c r="A26" s="18" t="s">
        <v>26</v>
      </c>
      <c r="B26" s="53">
        <v>487060</v>
      </c>
      <c r="C26" s="53">
        <v>5112</v>
      </c>
      <c r="D26" s="53">
        <v>3728</v>
      </c>
      <c r="E26" s="53">
        <v>1384</v>
      </c>
      <c r="F26" s="53">
        <v>3475</v>
      </c>
      <c r="G26" s="41">
        <v>-220</v>
      </c>
      <c r="H26" s="19">
        <v>491699</v>
      </c>
      <c r="I26" s="19">
        <v>4639</v>
      </c>
      <c r="J26" s="20">
        <v>0.95244939019999997</v>
      </c>
      <c r="M26" s="59"/>
    </row>
    <row r="27" spans="1:13" s="17" customFormat="1" ht="11.25" customHeight="1" x14ac:dyDescent="0.2">
      <c r="A27" s="18" t="s">
        <v>27</v>
      </c>
      <c r="B27" s="53">
        <v>193920</v>
      </c>
      <c r="C27" s="53">
        <v>1764</v>
      </c>
      <c r="D27" s="53">
        <v>1721</v>
      </c>
      <c r="E27" s="53">
        <v>43</v>
      </c>
      <c r="F27" s="53">
        <v>1876</v>
      </c>
      <c r="G27" s="41">
        <v>-880</v>
      </c>
      <c r="H27" s="19">
        <v>194959</v>
      </c>
      <c r="I27" s="19">
        <v>1039</v>
      </c>
      <c r="J27" s="20">
        <v>0.53578795379999999</v>
      </c>
      <c r="M27" s="59"/>
    </row>
    <row r="28" spans="1:13" s="17" customFormat="1" ht="11.25" customHeight="1" x14ac:dyDescent="0.2">
      <c r="A28" s="18" t="s">
        <v>28</v>
      </c>
      <c r="B28" s="53">
        <v>627340</v>
      </c>
      <c r="C28" s="53">
        <v>6423</v>
      </c>
      <c r="D28" s="53">
        <v>4557</v>
      </c>
      <c r="E28" s="53">
        <v>1866</v>
      </c>
      <c r="F28" s="53">
        <v>7396</v>
      </c>
      <c r="G28" s="41">
        <v>-240</v>
      </c>
      <c r="H28" s="19">
        <v>636362</v>
      </c>
      <c r="I28" s="19">
        <v>9022</v>
      </c>
      <c r="J28" s="20">
        <v>1.4381356202</v>
      </c>
      <c r="M28" s="59"/>
    </row>
    <row r="29" spans="1:13" s="17" customFormat="1" ht="11.25" customHeight="1" x14ac:dyDescent="0.2">
      <c r="A29" s="18" t="s">
        <v>29</v>
      </c>
      <c r="B29" s="53">
        <v>256213</v>
      </c>
      <c r="C29" s="53">
        <v>2489</v>
      </c>
      <c r="D29" s="53">
        <v>1966</v>
      </c>
      <c r="E29" s="53">
        <v>523</v>
      </c>
      <c r="F29" s="53">
        <v>3692</v>
      </c>
      <c r="G29" s="41">
        <v>-150</v>
      </c>
      <c r="H29" s="19">
        <v>260278</v>
      </c>
      <c r="I29" s="19">
        <v>4065</v>
      </c>
      <c r="J29" s="20">
        <v>1.5865705486999999</v>
      </c>
      <c r="M29" s="59"/>
    </row>
    <row r="30" spans="1:13" s="12" customFormat="1" ht="11.25" customHeight="1" x14ac:dyDescent="0.2">
      <c r="A30" s="13" t="s">
        <v>30</v>
      </c>
      <c r="B30" s="52">
        <v>341652</v>
      </c>
      <c r="C30" s="52">
        <v>2842</v>
      </c>
      <c r="D30" s="52">
        <v>3057</v>
      </c>
      <c r="E30" s="52">
        <v>-215</v>
      </c>
      <c r="F30" s="55">
        <v>5199</v>
      </c>
      <c r="G30" s="21">
        <v>-97</v>
      </c>
      <c r="H30" s="14">
        <v>346539</v>
      </c>
      <c r="I30" s="14">
        <v>4887</v>
      </c>
      <c r="J30" s="15">
        <v>1.4304028660999999</v>
      </c>
      <c r="M30" s="59"/>
    </row>
    <row r="31" spans="1:13" s="17" customFormat="1" ht="11.25" customHeight="1" x14ac:dyDescent="0.2">
      <c r="A31" s="18" t="s">
        <v>31</v>
      </c>
      <c r="B31" s="53">
        <v>734356</v>
      </c>
      <c r="C31" s="53">
        <v>8274</v>
      </c>
      <c r="D31" s="53">
        <v>5410</v>
      </c>
      <c r="E31" s="53">
        <v>2864</v>
      </c>
      <c r="F31" s="53">
        <v>11140</v>
      </c>
      <c r="G31" s="41">
        <v>1013</v>
      </c>
      <c r="H31" s="19">
        <v>749373</v>
      </c>
      <c r="I31" s="19">
        <v>15017</v>
      </c>
      <c r="J31" s="20">
        <v>2.0449209920000002</v>
      </c>
      <c r="M31" s="59"/>
    </row>
    <row r="32" spans="1:13" s="17" customFormat="1" ht="11.25" customHeight="1" x14ac:dyDescent="0.2">
      <c r="A32" s="18" t="s">
        <v>32</v>
      </c>
      <c r="B32" s="53">
        <v>321732</v>
      </c>
      <c r="C32" s="53">
        <v>3142</v>
      </c>
      <c r="D32" s="53">
        <v>2629</v>
      </c>
      <c r="E32" s="53">
        <v>513</v>
      </c>
      <c r="F32" s="53">
        <v>5136</v>
      </c>
      <c r="G32" s="41">
        <v>-370</v>
      </c>
      <c r="H32" s="19">
        <v>327011</v>
      </c>
      <c r="I32" s="19">
        <v>5279</v>
      </c>
      <c r="J32" s="20">
        <v>1.6408066341</v>
      </c>
      <c r="M32" s="59"/>
    </row>
    <row r="33" spans="1:13" s="17" customFormat="1" ht="11.25" customHeight="1" x14ac:dyDescent="0.2">
      <c r="A33" s="18" t="s">
        <v>33</v>
      </c>
      <c r="B33" s="53">
        <v>174554</v>
      </c>
      <c r="C33" s="53">
        <v>1716</v>
      </c>
      <c r="D33" s="53">
        <v>1580</v>
      </c>
      <c r="E33" s="53">
        <v>136</v>
      </c>
      <c r="F33" s="53">
        <v>1982</v>
      </c>
      <c r="G33" s="41">
        <v>-270</v>
      </c>
      <c r="H33" s="19">
        <v>176402</v>
      </c>
      <c r="I33" s="19">
        <v>1848</v>
      </c>
      <c r="J33" s="20">
        <v>1.0586981679</v>
      </c>
      <c r="M33" s="59"/>
    </row>
    <row r="34" spans="1:13" s="17" customFormat="1" ht="11.25" customHeight="1" x14ac:dyDescent="0.2">
      <c r="A34" s="18" t="s">
        <v>34</v>
      </c>
      <c r="B34" s="53">
        <v>463101</v>
      </c>
      <c r="C34" s="53">
        <v>5167</v>
      </c>
      <c r="D34" s="53">
        <v>3322</v>
      </c>
      <c r="E34" s="53">
        <v>1845</v>
      </c>
      <c r="F34" s="53">
        <v>7572</v>
      </c>
      <c r="G34" s="41">
        <v>-3085</v>
      </c>
      <c r="H34" s="19">
        <v>469433</v>
      </c>
      <c r="I34" s="19">
        <v>6332</v>
      </c>
      <c r="J34" s="20">
        <v>1.3673043245000001</v>
      </c>
      <c r="M34" s="59"/>
    </row>
    <row r="35" spans="1:13" s="17" customFormat="1" ht="11.25" customHeight="1" x14ac:dyDescent="0.2">
      <c r="A35" s="16" t="s">
        <v>35</v>
      </c>
      <c r="B35" s="57">
        <v>70942</v>
      </c>
      <c r="C35" s="57">
        <v>680</v>
      </c>
      <c r="D35" s="57">
        <v>599</v>
      </c>
      <c r="E35" s="57">
        <v>81</v>
      </c>
      <c r="F35" s="57">
        <v>702</v>
      </c>
      <c r="G35" s="42">
        <v>13</v>
      </c>
      <c r="H35" s="22">
        <v>71738</v>
      </c>
      <c r="I35" s="23">
        <v>796</v>
      </c>
      <c r="J35" s="24">
        <v>1.1220433594000001</v>
      </c>
      <c r="M35" s="59"/>
    </row>
    <row r="36" spans="1:13" s="25" customFormat="1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3" s="46" customFormat="1" x14ac:dyDescent="0.2">
      <c r="A37" s="81" t="s">
        <v>82</v>
      </c>
      <c r="B37" s="81"/>
      <c r="C37" s="81"/>
      <c r="D37" s="81"/>
      <c r="E37" s="81"/>
      <c r="F37" s="81"/>
      <c r="G37" s="81"/>
      <c r="H37" s="81"/>
      <c r="I37" s="81"/>
      <c r="J37" s="81"/>
      <c r="K37" s="51"/>
      <c r="L37" s="51"/>
    </row>
    <row r="38" spans="1:13" s="25" customFormat="1" ht="5.2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3" s="25" customFormat="1" ht="11.25" x14ac:dyDescent="0.2">
      <c r="A39" s="79" t="s">
        <v>69</v>
      </c>
      <c r="B39" s="79"/>
      <c r="C39" s="79"/>
      <c r="D39" s="79"/>
      <c r="E39" s="79"/>
      <c r="F39" s="79"/>
      <c r="G39" s="79"/>
      <c r="H39" s="79"/>
      <c r="I39" s="79"/>
      <c r="J39" s="79"/>
      <c r="K39" s="26"/>
      <c r="L39" s="26"/>
    </row>
    <row r="40" spans="1:13" s="27" customFormat="1" ht="6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25"/>
      <c r="L40" s="25"/>
    </row>
    <row r="41" spans="1:13" s="27" customFormat="1" ht="11.25" customHeight="1" x14ac:dyDescent="0.2">
      <c r="A41" s="82" t="s">
        <v>80</v>
      </c>
      <c r="B41" s="82"/>
      <c r="C41" s="82"/>
      <c r="D41" s="82"/>
      <c r="E41" s="82"/>
      <c r="F41" s="82"/>
      <c r="G41" s="82"/>
      <c r="H41" s="82"/>
      <c r="I41" s="82"/>
      <c r="J41" s="82"/>
    </row>
    <row r="42" spans="1:13" x14ac:dyDescent="0.2">
      <c r="A42" s="79" t="s">
        <v>38</v>
      </c>
      <c r="B42" s="79"/>
      <c r="C42" s="79"/>
      <c r="D42" s="79"/>
      <c r="E42" s="79"/>
      <c r="F42" s="79"/>
      <c r="G42" s="79"/>
      <c r="H42" s="79"/>
      <c r="I42" s="79"/>
      <c r="J42" s="79"/>
      <c r="K42" s="27"/>
      <c r="L42" s="27"/>
    </row>
  </sheetData>
  <mergeCells count="14">
    <mergeCell ref="I6:J6"/>
    <mergeCell ref="A41:J41"/>
    <mergeCell ref="A42:J42"/>
    <mergeCell ref="A7:J7"/>
    <mergeCell ref="A36:J36"/>
    <mergeCell ref="A37:J37"/>
    <mergeCell ref="A38:J38"/>
    <mergeCell ref="A39:J39"/>
    <mergeCell ref="A40:J40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sqref="A1:K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6" width="12" customWidth="1"/>
    <col min="7" max="7" width="16.140625" style="50" bestFit="1" customWidth="1"/>
    <col min="8" max="9" width="12" customWidth="1"/>
    <col min="10" max="10" width="9.5703125" customWidth="1"/>
    <col min="11" max="11" width="9.42578125" customWidth="1"/>
  </cols>
  <sheetData>
    <row r="1" spans="1:14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s="3" customFormat="1" x14ac:dyDescent="0.2">
      <c r="A2" s="74" t="s">
        <v>76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4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48" t="s">
        <v>72</v>
      </c>
      <c r="H5" s="7" t="s">
        <v>3</v>
      </c>
      <c r="I5" s="7" t="s">
        <v>51</v>
      </c>
      <c r="J5" s="76" t="s">
        <v>4</v>
      </c>
      <c r="K5" s="77"/>
    </row>
    <row r="6" spans="1:14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49" t="s">
        <v>78</v>
      </c>
      <c r="H6" s="8" t="s">
        <v>5</v>
      </c>
      <c r="I6" s="8" t="s">
        <v>55</v>
      </c>
      <c r="J6" s="71" t="s">
        <v>6</v>
      </c>
      <c r="K6" s="72"/>
    </row>
    <row r="7" spans="1:14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4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 t="s">
        <v>7</v>
      </c>
      <c r="K8" s="11" t="s">
        <v>8</v>
      </c>
    </row>
    <row r="9" spans="1:14" s="12" customFormat="1" ht="11.25" customHeight="1" x14ac:dyDescent="0.2">
      <c r="A9" s="13" t="s">
        <v>9</v>
      </c>
      <c r="B9" s="52">
        <v>7954662</v>
      </c>
      <c r="C9" s="52">
        <v>82164</v>
      </c>
      <c r="D9" s="52">
        <v>64173</v>
      </c>
      <c r="E9" s="52">
        <v>17991</v>
      </c>
      <c r="F9" s="52">
        <v>45170</v>
      </c>
      <c r="G9" s="58">
        <v>25957</v>
      </c>
      <c r="H9" s="21">
        <v>-4720</v>
      </c>
      <c r="I9" s="14">
        <v>8039060</v>
      </c>
      <c r="J9" s="14">
        <v>84398</v>
      </c>
      <c r="K9" s="15">
        <v>1.0609878836</v>
      </c>
      <c r="N9" s="59"/>
    </row>
    <row r="10" spans="1:14" s="17" customFormat="1" ht="11.25" customHeight="1" x14ac:dyDescent="0.2">
      <c r="A10" s="18" t="s">
        <v>10</v>
      </c>
      <c r="B10" s="53">
        <v>1392396</v>
      </c>
      <c r="C10" s="53">
        <v>15794</v>
      </c>
      <c r="D10" s="53">
        <v>10500</v>
      </c>
      <c r="E10" s="53">
        <v>5294</v>
      </c>
      <c r="F10" s="53">
        <v>7622</v>
      </c>
      <c r="G10" s="54">
        <v>3823</v>
      </c>
      <c r="H10" s="41">
        <v>-560</v>
      </c>
      <c r="I10" s="19">
        <v>1408575</v>
      </c>
      <c r="J10" s="19">
        <v>16179</v>
      </c>
      <c r="K10" s="20">
        <v>1.1619539269000001</v>
      </c>
      <c r="N10" s="59"/>
    </row>
    <row r="11" spans="1:14" s="17" customFormat="1" ht="11.25" customHeight="1" x14ac:dyDescent="0.2">
      <c r="A11" s="18" t="s">
        <v>11</v>
      </c>
      <c r="B11" s="53">
        <v>985046</v>
      </c>
      <c r="C11" s="53">
        <v>9658</v>
      </c>
      <c r="D11" s="53">
        <v>9302</v>
      </c>
      <c r="E11" s="53">
        <v>356</v>
      </c>
      <c r="F11" s="53">
        <v>4907</v>
      </c>
      <c r="G11" s="54">
        <v>2159</v>
      </c>
      <c r="H11" s="41">
        <v>149</v>
      </c>
      <c r="I11" s="19">
        <v>992617</v>
      </c>
      <c r="J11" s="19">
        <v>7571</v>
      </c>
      <c r="K11" s="20">
        <v>0.76859354790000001</v>
      </c>
      <c r="N11" s="59"/>
    </row>
    <row r="12" spans="1:14" s="17" customFormat="1" ht="11.25" customHeight="1" x14ac:dyDescent="0.2">
      <c r="A12" s="18" t="s">
        <v>12</v>
      </c>
      <c r="B12" s="53">
        <v>381966</v>
      </c>
      <c r="C12" s="53">
        <v>4087</v>
      </c>
      <c r="D12" s="53">
        <v>2928</v>
      </c>
      <c r="E12" s="53">
        <v>1159</v>
      </c>
      <c r="F12" s="53">
        <v>1865</v>
      </c>
      <c r="G12" s="54">
        <v>1087</v>
      </c>
      <c r="H12" s="41">
        <v>5</v>
      </c>
      <c r="I12" s="19">
        <v>386082</v>
      </c>
      <c r="J12" s="19">
        <v>4116</v>
      </c>
      <c r="K12" s="20">
        <v>1.0775828215000001</v>
      </c>
      <c r="N12" s="59"/>
    </row>
    <row r="13" spans="1:14" s="17" customFormat="1" ht="11.25" customHeight="1" x14ac:dyDescent="0.2">
      <c r="A13" s="18" t="s">
        <v>13</v>
      </c>
      <c r="B13" s="53">
        <v>35382</v>
      </c>
      <c r="C13" s="53">
        <v>368</v>
      </c>
      <c r="D13" s="53">
        <v>312</v>
      </c>
      <c r="E13" s="53">
        <v>56</v>
      </c>
      <c r="F13" s="53">
        <v>82</v>
      </c>
      <c r="G13" s="54">
        <v>148</v>
      </c>
      <c r="H13" s="41">
        <v>25</v>
      </c>
      <c r="I13" s="19">
        <v>35693</v>
      </c>
      <c r="J13" s="19">
        <v>311</v>
      </c>
      <c r="K13" s="20">
        <v>0.87897801139999998</v>
      </c>
      <c r="N13" s="59"/>
    </row>
    <row r="14" spans="1:14" s="17" customFormat="1" ht="11.25" customHeight="1" x14ac:dyDescent="0.2">
      <c r="A14" s="18" t="s">
        <v>14</v>
      </c>
      <c r="B14" s="53">
        <v>147904</v>
      </c>
      <c r="C14" s="53">
        <v>1578</v>
      </c>
      <c r="D14" s="53">
        <v>1035</v>
      </c>
      <c r="E14" s="53">
        <v>543</v>
      </c>
      <c r="F14" s="53">
        <v>720</v>
      </c>
      <c r="G14" s="54">
        <v>798</v>
      </c>
      <c r="H14" s="41">
        <v>-135</v>
      </c>
      <c r="I14" s="19">
        <v>149830</v>
      </c>
      <c r="J14" s="19">
        <v>1926</v>
      </c>
      <c r="K14" s="20">
        <v>1.3021960189999999</v>
      </c>
      <c r="N14" s="59"/>
    </row>
    <row r="15" spans="1:14" s="17" customFormat="1" ht="11.25" customHeight="1" x14ac:dyDescent="0.2">
      <c r="A15" s="18" t="s">
        <v>15</v>
      </c>
      <c r="B15" s="53">
        <v>35885</v>
      </c>
      <c r="C15" s="53">
        <v>383</v>
      </c>
      <c r="D15" s="53">
        <v>271</v>
      </c>
      <c r="E15" s="53">
        <v>112</v>
      </c>
      <c r="F15" s="53">
        <v>53</v>
      </c>
      <c r="G15" s="54">
        <v>114</v>
      </c>
      <c r="H15" s="41">
        <v>-49</v>
      </c>
      <c r="I15" s="19">
        <v>36115</v>
      </c>
      <c r="J15" s="19">
        <v>230</v>
      </c>
      <c r="K15" s="20">
        <v>0.64093632440000003</v>
      </c>
      <c r="N15" s="59"/>
    </row>
    <row r="16" spans="1:14" s="17" customFormat="1" ht="11.25" customHeight="1" x14ac:dyDescent="0.2">
      <c r="A16" s="18" t="s">
        <v>16</v>
      </c>
      <c r="B16" s="53">
        <v>41311</v>
      </c>
      <c r="C16" s="53">
        <v>366</v>
      </c>
      <c r="D16" s="53">
        <v>268</v>
      </c>
      <c r="E16" s="53">
        <v>98</v>
      </c>
      <c r="F16" s="53">
        <v>76</v>
      </c>
      <c r="G16" s="54">
        <v>140</v>
      </c>
      <c r="H16" s="41">
        <v>-41</v>
      </c>
      <c r="I16" s="19">
        <v>41584</v>
      </c>
      <c r="J16" s="19">
        <v>273</v>
      </c>
      <c r="K16" s="20">
        <v>0.66084093820000001</v>
      </c>
      <c r="N16" s="59"/>
    </row>
    <row r="17" spans="1:14" s="17" customFormat="1" ht="11.25" customHeight="1" x14ac:dyDescent="0.2">
      <c r="A17" s="18" t="s">
        <v>17</v>
      </c>
      <c r="B17" s="53">
        <v>39217</v>
      </c>
      <c r="C17" s="53">
        <v>366</v>
      </c>
      <c r="D17" s="53">
        <v>368</v>
      </c>
      <c r="E17" s="53">
        <v>-2</v>
      </c>
      <c r="F17" s="53">
        <v>25</v>
      </c>
      <c r="G17" s="54">
        <v>182</v>
      </c>
      <c r="H17" s="41">
        <v>-53</v>
      </c>
      <c r="I17" s="19">
        <v>39369</v>
      </c>
      <c r="J17" s="19">
        <v>152</v>
      </c>
      <c r="K17" s="20">
        <v>0.38758701579999999</v>
      </c>
      <c r="N17" s="59"/>
    </row>
    <row r="18" spans="1:14" s="17" customFormat="1" ht="11.25" customHeight="1" x14ac:dyDescent="0.2">
      <c r="A18" s="18" t="s">
        <v>18</v>
      </c>
      <c r="B18" s="53">
        <v>115104</v>
      </c>
      <c r="C18" s="53">
        <v>1201</v>
      </c>
      <c r="D18" s="53">
        <v>742</v>
      </c>
      <c r="E18" s="53">
        <v>459</v>
      </c>
      <c r="F18" s="53">
        <v>841</v>
      </c>
      <c r="G18" s="54">
        <v>302</v>
      </c>
      <c r="H18" s="41">
        <v>-131</v>
      </c>
      <c r="I18" s="19">
        <v>116575</v>
      </c>
      <c r="J18" s="19">
        <v>1471</v>
      </c>
      <c r="K18" s="20">
        <v>1.2779747011</v>
      </c>
      <c r="N18" s="59"/>
    </row>
    <row r="19" spans="1:14" s="17" customFormat="1" ht="11.25" customHeight="1" x14ac:dyDescent="0.2">
      <c r="A19" s="18" t="s">
        <v>19</v>
      </c>
      <c r="B19" s="53">
        <v>284668</v>
      </c>
      <c r="C19" s="53">
        <v>3131</v>
      </c>
      <c r="D19" s="53">
        <v>1875</v>
      </c>
      <c r="E19" s="53">
        <v>1256</v>
      </c>
      <c r="F19" s="53">
        <v>4755</v>
      </c>
      <c r="G19" s="54">
        <v>899</v>
      </c>
      <c r="H19" s="41">
        <v>-183</v>
      </c>
      <c r="I19" s="19">
        <v>291395</v>
      </c>
      <c r="J19" s="19">
        <v>6727</v>
      </c>
      <c r="K19" s="20">
        <v>2.3631036857000001</v>
      </c>
      <c r="N19" s="59"/>
    </row>
    <row r="20" spans="1:14" s="17" customFormat="1" ht="11.25" customHeight="1" x14ac:dyDescent="0.2">
      <c r="A20" s="18" t="s">
        <v>20</v>
      </c>
      <c r="B20" s="53">
        <v>256990</v>
      </c>
      <c r="C20" s="53">
        <v>2401</v>
      </c>
      <c r="D20" s="53">
        <v>2270</v>
      </c>
      <c r="E20" s="53">
        <v>131</v>
      </c>
      <c r="F20" s="53">
        <v>1667</v>
      </c>
      <c r="G20" s="54">
        <v>616</v>
      </c>
      <c r="H20" s="41">
        <v>-121</v>
      </c>
      <c r="I20" s="19">
        <v>259283</v>
      </c>
      <c r="J20" s="19">
        <v>2293</v>
      </c>
      <c r="K20" s="20">
        <v>0.89225261680000001</v>
      </c>
      <c r="N20" s="59"/>
    </row>
    <row r="21" spans="1:14" s="17" customFormat="1" ht="11.25" customHeight="1" x14ac:dyDescent="0.2">
      <c r="A21" s="18" t="s">
        <v>21</v>
      </c>
      <c r="B21" s="53">
        <v>186255</v>
      </c>
      <c r="C21" s="53">
        <v>1905</v>
      </c>
      <c r="D21" s="53">
        <v>2097</v>
      </c>
      <c r="E21" s="53">
        <v>-192</v>
      </c>
      <c r="F21" s="53">
        <v>404</v>
      </c>
      <c r="G21" s="54">
        <v>1019</v>
      </c>
      <c r="H21" s="41">
        <v>-61</v>
      </c>
      <c r="I21" s="19">
        <v>187425</v>
      </c>
      <c r="J21" s="19">
        <v>1170</v>
      </c>
      <c r="K21" s="20">
        <v>0.62817105579999999</v>
      </c>
      <c r="N21" s="59"/>
    </row>
    <row r="22" spans="1:14" s="17" customFormat="1" ht="11.25" customHeight="1" x14ac:dyDescent="0.2">
      <c r="A22" s="18" t="s">
        <v>22</v>
      </c>
      <c r="B22" s="53">
        <v>275360</v>
      </c>
      <c r="C22" s="53">
        <v>2494</v>
      </c>
      <c r="D22" s="53">
        <v>2312</v>
      </c>
      <c r="E22" s="53">
        <v>182</v>
      </c>
      <c r="F22" s="53">
        <v>447</v>
      </c>
      <c r="G22" s="54">
        <v>708</v>
      </c>
      <c r="H22" s="41">
        <v>-160</v>
      </c>
      <c r="I22" s="19">
        <v>276537</v>
      </c>
      <c r="J22" s="19">
        <v>1177</v>
      </c>
      <c r="K22" s="20">
        <v>0.4274404416</v>
      </c>
      <c r="N22" s="59"/>
    </row>
    <row r="23" spans="1:14" s="17" customFormat="1" ht="11.25" customHeight="1" x14ac:dyDescent="0.2">
      <c r="A23" s="18" t="s">
        <v>23</v>
      </c>
      <c r="B23" s="53">
        <v>77139</v>
      </c>
      <c r="C23" s="53">
        <v>711</v>
      </c>
      <c r="D23" s="53">
        <v>741</v>
      </c>
      <c r="E23" s="53">
        <v>-30</v>
      </c>
      <c r="F23" s="53">
        <v>611</v>
      </c>
      <c r="G23" s="54">
        <v>242</v>
      </c>
      <c r="H23" s="41">
        <v>-7</v>
      </c>
      <c r="I23" s="19">
        <v>77955</v>
      </c>
      <c r="J23" s="19">
        <v>816</v>
      </c>
      <c r="K23" s="20">
        <v>1.0578306692999999</v>
      </c>
      <c r="N23" s="59"/>
    </row>
    <row r="24" spans="1:14" s="17" customFormat="1" ht="11.25" customHeight="1" x14ac:dyDescent="0.2">
      <c r="A24" s="18" t="s">
        <v>24</v>
      </c>
      <c r="B24" s="53">
        <v>53313</v>
      </c>
      <c r="C24" s="53">
        <v>538</v>
      </c>
      <c r="D24" s="53">
        <v>518</v>
      </c>
      <c r="E24" s="53">
        <v>20</v>
      </c>
      <c r="F24" s="53">
        <v>0</v>
      </c>
      <c r="G24" s="54">
        <v>108</v>
      </c>
      <c r="H24" s="41">
        <v>-3</v>
      </c>
      <c r="I24" s="19">
        <v>53438</v>
      </c>
      <c r="J24" s="19">
        <v>125</v>
      </c>
      <c r="K24" s="20">
        <v>0.23446438950000001</v>
      </c>
      <c r="N24" s="59"/>
    </row>
    <row r="25" spans="1:14" s="17" customFormat="1" ht="11.25" customHeight="1" x14ac:dyDescent="0.2">
      <c r="A25" s="18" t="s">
        <v>25</v>
      </c>
      <c r="B25" s="53">
        <v>15743</v>
      </c>
      <c r="C25" s="53">
        <v>171</v>
      </c>
      <c r="D25" s="53">
        <v>135</v>
      </c>
      <c r="E25" s="53">
        <v>36</v>
      </c>
      <c r="F25" s="53">
        <v>-79</v>
      </c>
      <c r="G25" s="54">
        <v>25</v>
      </c>
      <c r="H25" s="41">
        <v>-8</v>
      </c>
      <c r="I25" s="19">
        <v>15717</v>
      </c>
      <c r="J25" s="19">
        <v>-26</v>
      </c>
      <c r="K25" s="20">
        <v>-0.16515276600000001</v>
      </c>
      <c r="N25" s="59"/>
    </row>
    <row r="26" spans="1:14" s="17" customFormat="1" ht="11.25" customHeight="1" x14ac:dyDescent="0.2">
      <c r="A26" s="18" t="s">
        <v>26</v>
      </c>
      <c r="B26" s="53">
        <v>483156</v>
      </c>
      <c r="C26" s="53">
        <v>4958</v>
      </c>
      <c r="D26" s="53">
        <v>3937</v>
      </c>
      <c r="E26" s="53">
        <v>1021</v>
      </c>
      <c r="F26" s="53">
        <v>1883</v>
      </c>
      <c r="G26" s="54">
        <v>1317</v>
      </c>
      <c r="H26" s="41">
        <v>-317</v>
      </c>
      <c r="I26" s="19">
        <v>487060</v>
      </c>
      <c r="J26" s="19">
        <v>3904</v>
      </c>
      <c r="K26" s="20">
        <v>0.80802059790000003</v>
      </c>
      <c r="N26" s="59"/>
    </row>
    <row r="27" spans="1:14" s="17" customFormat="1" ht="11.25" customHeight="1" x14ac:dyDescent="0.2">
      <c r="A27" s="18" t="s">
        <v>27</v>
      </c>
      <c r="B27" s="53">
        <v>618298</v>
      </c>
      <c r="C27" s="53">
        <v>6404</v>
      </c>
      <c r="D27" s="53">
        <v>4497</v>
      </c>
      <c r="E27" s="53">
        <v>1907</v>
      </c>
      <c r="F27" s="53">
        <v>5277</v>
      </c>
      <c r="G27" s="54">
        <v>1989</v>
      </c>
      <c r="H27" s="41">
        <v>-131</v>
      </c>
      <c r="I27" s="19">
        <v>627340</v>
      </c>
      <c r="J27" s="19">
        <v>9042</v>
      </c>
      <c r="K27" s="20">
        <v>1.4624016251</v>
      </c>
      <c r="N27" s="59"/>
    </row>
    <row r="28" spans="1:14" s="17" customFormat="1" ht="11.25" customHeight="1" x14ac:dyDescent="0.2">
      <c r="A28" s="18" t="s">
        <v>28</v>
      </c>
      <c r="B28" s="53">
        <v>251973</v>
      </c>
      <c r="C28" s="53">
        <v>2425</v>
      </c>
      <c r="D28" s="53">
        <v>1884</v>
      </c>
      <c r="E28" s="53">
        <v>541</v>
      </c>
      <c r="F28" s="53">
        <v>2959</v>
      </c>
      <c r="G28" s="54">
        <v>955</v>
      </c>
      <c r="H28" s="41">
        <v>-215</v>
      </c>
      <c r="I28" s="19">
        <v>256213</v>
      </c>
      <c r="J28" s="19">
        <v>4240</v>
      </c>
      <c r="K28" s="20">
        <v>1.6827199740000001</v>
      </c>
      <c r="N28" s="59"/>
    </row>
    <row r="29" spans="1:14" s="17" customFormat="1" ht="11.25" customHeight="1" x14ac:dyDescent="0.2">
      <c r="A29" s="18" t="s">
        <v>29</v>
      </c>
      <c r="B29" s="53">
        <v>193388</v>
      </c>
      <c r="C29" s="53">
        <v>1645</v>
      </c>
      <c r="D29" s="53">
        <v>1703</v>
      </c>
      <c r="E29" s="53">
        <v>-58</v>
      </c>
      <c r="F29" s="53">
        <v>-591</v>
      </c>
      <c r="G29" s="54">
        <v>1564</v>
      </c>
      <c r="H29" s="41">
        <v>-383</v>
      </c>
      <c r="I29" s="19">
        <v>193920</v>
      </c>
      <c r="J29" s="19">
        <v>532</v>
      </c>
      <c r="K29" s="20">
        <v>0.27509462839999999</v>
      </c>
      <c r="N29" s="59"/>
    </row>
    <row r="30" spans="1:14" s="12" customFormat="1" ht="11.25" customHeight="1" x14ac:dyDescent="0.2">
      <c r="A30" s="13" t="s">
        <v>30</v>
      </c>
      <c r="B30" s="52">
        <v>336943</v>
      </c>
      <c r="C30" s="52">
        <v>2839</v>
      </c>
      <c r="D30" s="52">
        <v>2998</v>
      </c>
      <c r="E30" s="52">
        <v>-159</v>
      </c>
      <c r="F30" s="55">
        <v>3868</v>
      </c>
      <c r="G30" s="55">
        <v>921</v>
      </c>
      <c r="H30" s="21">
        <v>79</v>
      </c>
      <c r="I30" s="14">
        <v>341652</v>
      </c>
      <c r="J30" s="14">
        <v>4709</v>
      </c>
      <c r="K30" s="15">
        <v>1.3975657604</v>
      </c>
      <c r="N30" s="59"/>
    </row>
    <row r="31" spans="1:14" s="17" customFormat="1" ht="11.25" customHeight="1" x14ac:dyDescent="0.2">
      <c r="A31" s="18" t="s">
        <v>31</v>
      </c>
      <c r="B31" s="53">
        <v>725944</v>
      </c>
      <c r="C31" s="53">
        <v>8211</v>
      </c>
      <c r="D31" s="53">
        <v>5552</v>
      </c>
      <c r="E31" s="53">
        <v>2659</v>
      </c>
      <c r="F31" s="53">
        <v>5777</v>
      </c>
      <c r="G31" s="54">
        <v>2366</v>
      </c>
      <c r="H31" s="41">
        <v>-2390</v>
      </c>
      <c r="I31" s="19">
        <v>734356</v>
      </c>
      <c r="J31" s="19">
        <v>8412</v>
      </c>
      <c r="K31" s="20">
        <v>1.1587670673999999</v>
      </c>
      <c r="N31" s="59"/>
    </row>
    <row r="32" spans="1:14" s="17" customFormat="1" ht="11.25" customHeight="1" x14ac:dyDescent="0.2">
      <c r="A32" s="18" t="s">
        <v>32</v>
      </c>
      <c r="B32" s="53">
        <v>317022</v>
      </c>
      <c r="C32" s="53">
        <v>3045</v>
      </c>
      <c r="D32" s="53">
        <v>2481</v>
      </c>
      <c r="E32" s="53">
        <v>564</v>
      </c>
      <c r="F32" s="53">
        <v>2458</v>
      </c>
      <c r="G32" s="54">
        <v>2145</v>
      </c>
      <c r="H32" s="41">
        <v>-457</v>
      </c>
      <c r="I32" s="19">
        <v>321732</v>
      </c>
      <c r="J32" s="19">
        <v>4710</v>
      </c>
      <c r="K32" s="20">
        <v>1.4857013078000001</v>
      </c>
      <c r="N32" s="59"/>
    </row>
    <row r="33" spans="1:14" s="17" customFormat="1" ht="11.25" customHeight="1" x14ac:dyDescent="0.2">
      <c r="A33" s="18" t="s">
        <v>33</v>
      </c>
      <c r="B33" s="53">
        <v>173183</v>
      </c>
      <c r="C33" s="53">
        <v>1784</v>
      </c>
      <c r="D33" s="53">
        <v>1638</v>
      </c>
      <c r="E33" s="53">
        <v>146</v>
      </c>
      <c r="F33" s="53">
        <v>319</v>
      </c>
      <c r="G33" s="54">
        <v>516</v>
      </c>
      <c r="H33" s="41">
        <v>390</v>
      </c>
      <c r="I33" s="19">
        <v>174554</v>
      </c>
      <c r="J33" s="19">
        <v>1371</v>
      </c>
      <c r="K33" s="20">
        <v>0.79164814100000003</v>
      </c>
      <c r="N33" s="59"/>
    </row>
    <row r="34" spans="1:14" s="17" customFormat="1" ht="11.25" customHeight="1" x14ac:dyDescent="0.2">
      <c r="A34" s="18" t="s">
        <v>34</v>
      </c>
      <c r="B34" s="53">
        <v>460534</v>
      </c>
      <c r="C34" s="53">
        <v>5030</v>
      </c>
      <c r="D34" s="53">
        <v>3151</v>
      </c>
      <c r="E34" s="53">
        <v>1879</v>
      </c>
      <c r="F34" s="53">
        <v>2037</v>
      </c>
      <c r="G34" s="56">
        <v>876</v>
      </c>
      <c r="H34" s="41">
        <v>-2225</v>
      </c>
      <c r="I34" s="19">
        <v>463101</v>
      </c>
      <c r="J34" s="19">
        <v>2567</v>
      </c>
      <c r="K34" s="20">
        <v>0.55739641370000004</v>
      </c>
      <c r="N34" s="59"/>
    </row>
    <row r="35" spans="1:14" s="17" customFormat="1" ht="11.25" customHeight="1" x14ac:dyDescent="0.2">
      <c r="A35" s="16" t="s">
        <v>35</v>
      </c>
      <c r="B35" s="57">
        <v>70542</v>
      </c>
      <c r="C35" s="57">
        <v>671</v>
      </c>
      <c r="D35" s="57">
        <v>658</v>
      </c>
      <c r="E35" s="57">
        <v>13</v>
      </c>
      <c r="F35" s="57">
        <v>271</v>
      </c>
      <c r="G35" s="56">
        <v>142</v>
      </c>
      <c r="H35" s="42">
        <v>-26</v>
      </c>
      <c r="I35" s="22">
        <v>70942</v>
      </c>
      <c r="J35" s="23">
        <v>400</v>
      </c>
      <c r="K35" s="24">
        <v>0.56703807660000005</v>
      </c>
      <c r="N35" s="59"/>
    </row>
    <row r="36" spans="1:14" s="25" customFormat="1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14" s="46" customFormat="1" x14ac:dyDescent="0.2">
      <c r="A37" s="81" t="s">
        <v>77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51"/>
      <c r="M37" s="51"/>
    </row>
    <row r="38" spans="1:14" s="25" customFormat="1" ht="5.2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4" s="25" customFormat="1" ht="11.25" x14ac:dyDescent="0.2">
      <c r="A39" s="79" t="s">
        <v>69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26"/>
      <c r="M39" s="26"/>
    </row>
    <row r="40" spans="1:14" s="27" customFormat="1" ht="6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25"/>
      <c r="M40" s="25"/>
    </row>
    <row r="41" spans="1:14" s="27" customFormat="1" ht="11.25" customHeight="1" x14ac:dyDescent="0.2">
      <c r="A41" s="82" t="s">
        <v>75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4" x14ac:dyDescent="0.2">
      <c r="A42" s="79" t="s">
        <v>38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27"/>
      <c r="M42" s="27"/>
    </row>
  </sheetData>
  <mergeCells count="14">
    <mergeCell ref="J6:K6"/>
    <mergeCell ref="A1:K1"/>
    <mergeCell ref="A2:K2"/>
    <mergeCell ref="A3:K3"/>
    <mergeCell ref="A4:K4"/>
    <mergeCell ref="J5:K5"/>
    <mergeCell ref="A40:K40"/>
    <mergeCell ref="A41:K41"/>
    <mergeCell ref="A42:K42"/>
    <mergeCell ref="A7:K7"/>
    <mergeCell ref="A36:K36"/>
    <mergeCell ref="A37:K37"/>
    <mergeCell ref="A38:K38"/>
    <mergeCell ref="A39:K39"/>
  </mergeCells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workbookViewId="0">
      <selection sqref="A1:K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6" width="12" customWidth="1"/>
    <col min="7" max="7" width="16.140625" style="50" bestFit="1" customWidth="1"/>
    <col min="8" max="9" width="12" customWidth="1"/>
    <col min="10" max="10" width="9.5703125" customWidth="1"/>
    <col min="11" max="11" width="9.42578125" customWidth="1"/>
  </cols>
  <sheetData>
    <row r="1" spans="1:14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4" s="3" customFormat="1" ht="14.25" x14ac:dyDescent="0.2">
      <c r="A2" s="74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4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48" t="s">
        <v>72</v>
      </c>
      <c r="H5" s="7" t="s">
        <v>3</v>
      </c>
      <c r="I5" s="7" t="s">
        <v>51</v>
      </c>
      <c r="J5" s="76" t="s">
        <v>4</v>
      </c>
      <c r="K5" s="77"/>
    </row>
    <row r="6" spans="1:14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49" t="s">
        <v>73</v>
      </c>
      <c r="H6" s="8" t="s">
        <v>5</v>
      </c>
      <c r="I6" s="8" t="s">
        <v>55</v>
      </c>
      <c r="J6" s="71" t="s">
        <v>6</v>
      </c>
      <c r="K6" s="72"/>
    </row>
    <row r="7" spans="1:14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4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 t="s">
        <v>7</v>
      </c>
      <c r="K8" s="11" t="s">
        <v>8</v>
      </c>
    </row>
    <row r="9" spans="1:14" s="12" customFormat="1" ht="11.25" customHeight="1" x14ac:dyDescent="0.2">
      <c r="A9" s="13" t="s">
        <v>9</v>
      </c>
      <c r="B9" s="52">
        <v>7870134</v>
      </c>
      <c r="C9" s="52">
        <v>80808</v>
      </c>
      <c r="D9" s="52">
        <v>62091</v>
      </c>
      <c r="E9" s="52">
        <v>18717</v>
      </c>
      <c r="F9" s="52">
        <v>52305</v>
      </c>
      <c r="G9" s="58">
        <v>15813</v>
      </c>
      <c r="H9" s="21">
        <v>-2307</v>
      </c>
      <c r="I9" s="14">
        <v>7954662</v>
      </c>
      <c r="J9" s="14">
        <v>84528</v>
      </c>
      <c r="K9" s="15">
        <v>1.0740350799617897</v>
      </c>
      <c r="N9" s="59"/>
    </row>
    <row r="10" spans="1:14" s="17" customFormat="1" ht="11.25" customHeight="1" x14ac:dyDescent="0.2">
      <c r="A10" s="18" t="s">
        <v>10</v>
      </c>
      <c r="B10" s="53">
        <v>1373068</v>
      </c>
      <c r="C10" s="53">
        <v>15592</v>
      </c>
      <c r="D10" s="53">
        <v>10280</v>
      </c>
      <c r="E10" s="53">
        <v>5312</v>
      </c>
      <c r="F10" s="53">
        <v>12063</v>
      </c>
      <c r="G10" s="54">
        <v>3174</v>
      </c>
      <c r="H10" s="41">
        <v>-1221</v>
      </c>
      <c r="I10" s="19">
        <v>1392396</v>
      </c>
      <c r="J10" s="19">
        <v>19328</v>
      </c>
      <c r="K10" s="20">
        <v>1.4076506043400618</v>
      </c>
      <c r="N10" s="59"/>
    </row>
    <row r="11" spans="1:14" s="17" customFormat="1" ht="11.25" customHeight="1" x14ac:dyDescent="0.2">
      <c r="A11" s="18" t="s">
        <v>11</v>
      </c>
      <c r="B11" s="53">
        <v>979802</v>
      </c>
      <c r="C11" s="53">
        <v>9325</v>
      </c>
      <c r="D11" s="53">
        <v>8984</v>
      </c>
      <c r="E11" s="53">
        <v>341</v>
      </c>
      <c r="F11" s="53">
        <v>3464</v>
      </c>
      <c r="G11" s="54">
        <v>1705</v>
      </c>
      <c r="H11" s="41">
        <v>-266</v>
      </c>
      <c r="I11" s="19">
        <v>985046</v>
      </c>
      <c r="J11" s="19">
        <v>5244</v>
      </c>
      <c r="K11" s="20">
        <v>0.53521017511701341</v>
      </c>
      <c r="N11" s="59"/>
    </row>
    <row r="12" spans="1:14" s="17" customFormat="1" ht="11.25" customHeight="1" x14ac:dyDescent="0.2">
      <c r="A12" s="18" t="s">
        <v>12</v>
      </c>
      <c r="B12" s="53">
        <v>377610</v>
      </c>
      <c r="C12" s="53">
        <v>4036</v>
      </c>
      <c r="D12" s="53">
        <v>2764</v>
      </c>
      <c r="E12" s="53">
        <v>1272</v>
      </c>
      <c r="F12" s="53">
        <v>2115</v>
      </c>
      <c r="G12" s="54">
        <v>808</v>
      </c>
      <c r="H12" s="41">
        <v>161</v>
      </c>
      <c r="I12" s="19">
        <v>381966</v>
      </c>
      <c r="J12" s="19">
        <v>4356</v>
      </c>
      <c r="K12" s="20">
        <v>1.1535711448319694</v>
      </c>
      <c r="N12" s="59"/>
    </row>
    <row r="13" spans="1:14" s="17" customFormat="1" ht="11.25" customHeight="1" x14ac:dyDescent="0.2">
      <c r="A13" s="18" t="s">
        <v>13</v>
      </c>
      <c r="B13" s="53">
        <v>35422</v>
      </c>
      <c r="C13" s="53">
        <v>326</v>
      </c>
      <c r="D13" s="53">
        <v>318</v>
      </c>
      <c r="E13" s="53">
        <v>8</v>
      </c>
      <c r="F13" s="53">
        <v>-81</v>
      </c>
      <c r="G13" s="54">
        <v>-4</v>
      </c>
      <c r="H13" s="41">
        <v>37</v>
      </c>
      <c r="I13" s="19">
        <v>35382</v>
      </c>
      <c r="J13" s="19">
        <v>-40</v>
      </c>
      <c r="K13" s="20">
        <v>-0.11292417141889222</v>
      </c>
      <c r="N13" s="59"/>
    </row>
    <row r="14" spans="1:14" s="17" customFormat="1" ht="11.25" customHeight="1" x14ac:dyDescent="0.2">
      <c r="A14" s="18" t="s">
        <v>14</v>
      </c>
      <c r="B14" s="53">
        <v>146730</v>
      </c>
      <c r="C14" s="53">
        <v>1417</v>
      </c>
      <c r="D14" s="53">
        <v>1065</v>
      </c>
      <c r="E14" s="53">
        <v>352</v>
      </c>
      <c r="F14" s="53">
        <v>239</v>
      </c>
      <c r="G14" s="54">
        <v>568</v>
      </c>
      <c r="H14" s="41">
        <v>15</v>
      </c>
      <c r="I14" s="19">
        <v>147904</v>
      </c>
      <c r="J14" s="19">
        <v>1174</v>
      </c>
      <c r="K14" s="20">
        <v>0.800109043821986</v>
      </c>
      <c r="N14" s="59"/>
    </row>
    <row r="15" spans="1:14" s="17" customFormat="1" ht="11.25" customHeight="1" x14ac:dyDescent="0.2">
      <c r="A15" s="18" t="s">
        <v>15</v>
      </c>
      <c r="B15" s="53">
        <v>35585</v>
      </c>
      <c r="C15" s="53">
        <v>380</v>
      </c>
      <c r="D15" s="53">
        <v>243</v>
      </c>
      <c r="E15" s="53">
        <v>137</v>
      </c>
      <c r="F15" s="53">
        <v>51</v>
      </c>
      <c r="G15" s="54">
        <v>93</v>
      </c>
      <c r="H15" s="41">
        <v>19</v>
      </c>
      <c r="I15" s="19">
        <v>35885</v>
      </c>
      <c r="J15" s="19">
        <v>300</v>
      </c>
      <c r="K15" s="20">
        <v>0.84305184768863284</v>
      </c>
      <c r="N15" s="59"/>
    </row>
    <row r="16" spans="1:14" s="17" customFormat="1" ht="11.25" customHeight="1" x14ac:dyDescent="0.2">
      <c r="A16" s="18" t="s">
        <v>16</v>
      </c>
      <c r="B16" s="53">
        <v>41024</v>
      </c>
      <c r="C16" s="53">
        <v>374</v>
      </c>
      <c r="D16" s="53">
        <v>274</v>
      </c>
      <c r="E16" s="53">
        <v>100</v>
      </c>
      <c r="F16" s="53">
        <v>69</v>
      </c>
      <c r="G16" s="54">
        <v>95</v>
      </c>
      <c r="H16" s="41">
        <v>23</v>
      </c>
      <c r="I16" s="19">
        <v>41311</v>
      </c>
      <c r="J16" s="19">
        <v>287</v>
      </c>
      <c r="K16" s="20">
        <v>0.69959048361934473</v>
      </c>
      <c r="N16" s="59"/>
    </row>
    <row r="17" spans="1:14" s="17" customFormat="1" ht="11.25" customHeight="1" x14ac:dyDescent="0.2">
      <c r="A17" s="18" t="s">
        <v>17</v>
      </c>
      <c r="B17" s="53">
        <v>38608</v>
      </c>
      <c r="C17" s="53">
        <v>340</v>
      </c>
      <c r="D17" s="53">
        <v>364</v>
      </c>
      <c r="E17" s="53">
        <v>-24</v>
      </c>
      <c r="F17" s="53">
        <v>410</v>
      </c>
      <c r="G17" s="54">
        <v>240</v>
      </c>
      <c r="H17" s="41">
        <v>-17</v>
      </c>
      <c r="I17" s="19">
        <v>39217</v>
      </c>
      <c r="J17" s="19">
        <v>609</v>
      </c>
      <c r="K17" s="20">
        <v>1.57739328636552</v>
      </c>
      <c r="N17" s="59"/>
    </row>
    <row r="18" spans="1:14" s="17" customFormat="1" ht="11.25" customHeight="1" x14ac:dyDescent="0.2">
      <c r="A18" s="18" t="s">
        <v>18</v>
      </c>
      <c r="B18" s="53">
        <v>113105</v>
      </c>
      <c r="C18" s="53">
        <v>1200</v>
      </c>
      <c r="D18" s="53">
        <v>720</v>
      </c>
      <c r="E18" s="53">
        <v>480</v>
      </c>
      <c r="F18" s="53">
        <v>1212</v>
      </c>
      <c r="G18" s="54">
        <v>249</v>
      </c>
      <c r="H18" s="41">
        <v>58</v>
      </c>
      <c r="I18" s="19">
        <v>115104</v>
      </c>
      <c r="J18" s="19">
        <v>1999</v>
      </c>
      <c r="K18" s="20">
        <v>1.7673842889350604</v>
      </c>
      <c r="N18" s="59"/>
    </row>
    <row r="19" spans="1:14" s="17" customFormat="1" ht="11.25" customHeight="1" x14ac:dyDescent="0.2">
      <c r="A19" s="18" t="s">
        <v>19</v>
      </c>
      <c r="B19" s="53">
        <v>278493</v>
      </c>
      <c r="C19" s="53">
        <v>3147</v>
      </c>
      <c r="D19" s="53">
        <v>1973</v>
      </c>
      <c r="E19" s="53">
        <v>1174</v>
      </c>
      <c r="F19" s="53">
        <v>4242</v>
      </c>
      <c r="G19" s="54">
        <v>609</v>
      </c>
      <c r="H19" s="41">
        <v>150</v>
      </c>
      <c r="I19" s="19">
        <v>284668</v>
      </c>
      <c r="J19" s="19">
        <v>6175</v>
      </c>
      <c r="K19" s="20">
        <v>2.217290919340881</v>
      </c>
      <c r="N19" s="59"/>
    </row>
    <row r="20" spans="1:14" s="17" customFormat="1" ht="11.25" customHeight="1" x14ac:dyDescent="0.2">
      <c r="A20" s="18" t="s">
        <v>20</v>
      </c>
      <c r="B20" s="53">
        <v>255284</v>
      </c>
      <c r="C20" s="53">
        <v>2360</v>
      </c>
      <c r="D20" s="53">
        <v>2190</v>
      </c>
      <c r="E20" s="53">
        <v>170</v>
      </c>
      <c r="F20" s="53">
        <v>1059</v>
      </c>
      <c r="G20" s="54">
        <v>476</v>
      </c>
      <c r="H20" s="41">
        <v>1</v>
      </c>
      <c r="I20" s="19">
        <v>256990</v>
      </c>
      <c r="J20" s="19">
        <v>1706</v>
      </c>
      <c r="K20" s="20">
        <v>0.66827533257078386</v>
      </c>
      <c r="N20" s="59"/>
    </row>
    <row r="21" spans="1:14" s="17" customFormat="1" ht="11.25" customHeight="1" x14ac:dyDescent="0.2">
      <c r="A21" s="18" t="s">
        <v>21</v>
      </c>
      <c r="B21" s="53">
        <v>184950</v>
      </c>
      <c r="C21" s="53">
        <v>1848</v>
      </c>
      <c r="D21" s="53">
        <v>2052</v>
      </c>
      <c r="E21" s="53">
        <v>-204</v>
      </c>
      <c r="F21" s="53">
        <v>352</v>
      </c>
      <c r="G21" s="54">
        <v>817</v>
      </c>
      <c r="H21" s="41">
        <v>340</v>
      </c>
      <c r="I21" s="19">
        <v>186255</v>
      </c>
      <c r="J21" s="19">
        <v>1305</v>
      </c>
      <c r="K21" s="20">
        <v>0.7055961070559611</v>
      </c>
      <c r="N21" s="59"/>
    </row>
    <row r="22" spans="1:14" s="17" customFormat="1" ht="11.25" customHeight="1" x14ac:dyDescent="0.2">
      <c r="A22" s="18" t="s">
        <v>22</v>
      </c>
      <c r="B22" s="53">
        <v>274404</v>
      </c>
      <c r="C22" s="53">
        <v>2451</v>
      </c>
      <c r="D22" s="53">
        <v>2212</v>
      </c>
      <c r="E22" s="53">
        <v>239</v>
      </c>
      <c r="F22" s="53">
        <v>1260</v>
      </c>
      <c r="G22" s="54">
        <v>-69</v>
      </c>
      <c r="H22" s="41">
        <v>-474</v>
      </c>
      <c r="I22" s="19">
        <v>275360</v>
      </c>
      <c r="J22" s="19">
        <v>956</v>
      </c>
      <c r="K22" s="20">
        <v>0.34839142286555591</v>
      </c>
      <c r="N22" s="59"/>
    </row>
    <row r="23" spans="1:14" s="17" customFormat="1" ht="11.25" customHeight="1" x14ac:dyDescent="0.2">
      <c r="A23" s="18" t="s">
        <v>23</v>
      </c>
      <c r="B23" s="53">
        <v>76356</v>
      </c>
      <c r="C23" s="53">
        <v>699</v>
      </c>
      <c r="D23" s="53">
        <v>716</v>
      </c>
      <c r="E23" s="53">
        <v>-17</v>
      </c>
      <c r="F23" s="53">
        <v>904</v>
      </c>
      <c r="G23" s="54">
        <v>-123</v>
      </c>
      <c r="H23" s="41">
        <v>19</v>
      </c>
      <c r="I23" s="19">
        <v>77139</v>
      </c>
      <c r="J23" s="19">
        <v>783</v>
      </c>
      <c r="K23" s="20">
        <v>1.0254596888260255</v>
      </c>
      <c r="N23" s="59"/>
    </row>
    <row r="24" spans="1:14" s="17" customFormat="1" ht="11.25" customHeight="1" x14ac:dyDescent="0.2">
      <c r="A24" s="18" t="s">
        <v>24</v>
      </c>
      <c r="B24" s="53">
        <v>53017</v>
      </c>
      <c r="C24" s="53">
        <v>517</v>
      </c>
      <c r="D24" s="53">
        <v>449</v>
      </c>
      <c r="E24" s="53">
        <v>68</v>
      </c>
      <c r="F24" s="53">
        <v>138</v>
      </c>
      <c r="G24" s="54">
        <v>78</v>
      </c>
      <c r="H24" s="41">
        <v>12</v>
      </c>
      <c r="I24" s="19">
        <v>53313</v>
      </c>
      <c r="J24" s="19">
        <v>296</v>
      </c>
      <c r="K24" s="20">
        <v>0.55831148499537886</v>
      </c>
      <c r="N24" s="59"/>
    </row>
    <row r="25" spans="1:14" s="17" customFormat="1" ht="11.25" customHeight="1" x14ac:dyDescent="0.2">
      <c r="A25" s="18" t="s">
        <v>25</v>
      </c>
      <c r="B25" s="53">
        <v>15688</v>
      </c>
      <c r="C25" s="53">
        <v>177</v>
      </c>
      <c r="D25" s="53">
        <v>141</v>
      </c>
      <c r="E25" s="53">
        <v>36</v>
      </c>
      <c r="F25" s="53">
        <v>-14</v>
      </c>
      <c r="G25" s="54">
        <v>28</v>
      </c>
      <c r="H25" s="41">
        <v>5</v>
      </c>
      <c r="I25" s="19">
        <v>15743</v>
      </c>
      <c r="J25" s="19">
        <v>55</v>
      </c>
      <c r="K25" s="20">
        <v>0.35058643549209589</v>
      </c>
      <c r="N25" s="59"/>
    </row>
    <row r="26" spans="1:14" s="17" customFormat="1" ht="11.25" customHeight="1" x14ac:dyDescent="0.2">
      <c r="A26" s="18" t="s">
        <v>26</v>
      </c>
      <c r="B26" s="53">
        <v>478907</v>
      </c>
      <c r="C26" s="53">
        <v>4977</v>
      </c>
      <c r="D26" s="53">
        <v>3665</v>
      </c>
      <c r="E26" s="53">
        <v>1312</v>
      </c>
      <c r="F26" s="53">
        <v>2274</v>
      </c>
      <c r="G26" s="54">
        <v>732</v>
      </c>
      <c r="H26" s="41">
        <v>-69</v>
      </c>
      <c r="I26" s="19">
        <v>483156</v>
      </c>
      <c r="J26" s="19">
        <v>4249</v>
      </c>
      <c r="K26" s="20">
        <v>0.88722862685239512</v>
      </c>
      <c r="N26" s="59"/>
    </row>
    <row r="27" spans="1:14" s="17" customFormat="1" ht="11.25" customHeight="1" x14ac:dyDescent="0.2">
      <c r="A27" s="18" t="s">
        <v>27</v>
      </c>
      <c r="B27" s="53">
        <v>192621</v>
      </c>
      <c r="C27" s="53">
        <v>1724</v>
      </c>
      <c r="D27" s="53">
        <v>1614</v>
      </c>
      <c r="E27" s="53">
        <v>110</v>
      </c>
      <c r="F27" s="53">
        <v>-856</v>
      </c>
      <c r="G27" s="54">
        <v>1409</v>
      </c>
      <c r="H27" s="41">
        <v>104</v>
      </c>
      <c r="I27" s="19">
        <v>193388</v>
      </c>
      <c r="J27" s="19">
        <v>767</v>
      </c>
      <c r="K27" s="20">
        <v>0.39819126678814876</v>
      </c>
      <c r="N27" s="59"/>
    </row>
    <row r="28" spans="1:14" s="17" customFormat="1" ht="11.25" customHeight="1" x14ac:dyDescent="0.2">
      <c r="A28" s="18" t="s">
        <v>28</v>
      </c>
      <c r="B28" s="53">
        <v>611466</v>
      </c>
      <c r="C28" s="53">
        <v>6163</v>
      </c>
      <c r="D28" s="53">
        <v>4379</v>
      </c>
      <c r="E28" s="53">
        <v>1784</v>
      </c>
      <c r="F28" s="53">
        <v>6555</v>
      </c>
      <c r="G28" s="54">
        <v>-812</v>
      </c>
      <c r="H28" s="41">
        <v>-695</v>
      </c>
      <c r="I28" s="19">
        <v>618298</v>
      </c>
      <c r="J28" s="19">
        <v>6832</v>
      </c>
      <c r="K28" s="20">
        <v>1.1173147811979733</v>
      </c>
      <c r="N28" s="59"/>
    </row>
    <row r="29" spans="1:14" s="17" customFormat="1" ht="11.25" customHeight="1" x14ac:dyDescent="0.2">
      <c r="A29" s="18" t="s">
        <v>29</v>
      </c>
      <c r="B29" s="53">
        <v>248444</v>
      </c>
      <c r="C29" s="53">
        <v>2340</v>
      </c>
      <c r="D29" s="53">
        <v>1869</v>
      </c>
      <c r="E29" s="53">
        <v>471</v>
      </c>
      <c r="F29" s="53">
        <v>2454</v>
      </c>
      <c r="G29" s="54">
        <v>599</v>
      </c>
      <c r="H29" s="41">
        <v>5</v>
      </c>
      <c r="I29" s="19">
        <v>251973</v>
      </c>
      <c r="J29" s="19">
        <v>3529</v>
      </c>
      <c r="K29" s="20">
        <v>1.4204408236866255</v>
      </c>
      <c r="N29" s="59"/>
    </row>
    <row r="30" spans="1:14" s="12" customFormat="1" ht="11.25" customHeight="1" x14ac:dyDescent="0.2">
      <c r="A30" s="13" t="s">
        <v>30</v>
      </c>
      <c r="B30" s="52">
        <v>333753</v>
      </c>
      <c r="C30" s="52">
        <v>2949</v>
      </c>
      <c r="D30" s="52">
        <v>2897</v>
      </c>
      <c r="E30" s="52">
        <v>52</v>
      </c>
      <c r="F30" s="55">
        <v>2570</v>
      </c>
      <c r="G30" s="55">
        <v>803</v>
      </c>
      <c r="H30" s="21">
        <v>-235</v>
      </c>
      <c r="I30" s="14">
        <v>336943</v>
      </c>
      <c r="J30" s="14">
        <v>3190</v>
      </c>
      <c r="K30" s="15">
        <v>0.95579665201511299</v>
      </c>
      <c r="N30" s="59"/>
    </row>
    <row r="31" spans="1:14" s="17" customFormat="1" ht="11.25" customHeight="1" x14ac:dyDescent="0.2">
      <c r="A31" s="18" t="s">
        <v>31</v>
      </c>
      <c r="B31" s="53">
        <v>713281</v>
      </c>
      <c r="C31" s="53">
        <v>7953</v>
      </c>
      <c r="D31" s="53">
        <v>5191</v>
      </c>
      <c r="E31" s="53">
        <v>2762</v>
      </c>
      <c r="F31" s="53">
        <v>8111</v>
      </c>
      <c r="G31" s="54">
        <v>1506</v>
      </c>
      <c r="H31" s="41">
        <v>284</v>
      </c>
      <c r="I31" s="19">
        <v>725944</v>
      </c>
      <c r="J31" s="19">
        <v>12663</v>
      </c>
      <c r="K31" s="20">
        <v>1.7753171611188296</v>
      </c>
      <c r="N31" s="59"/>
    </row>
    <row r="32" spans="1:14" s="17" customFormat="1" ht="11.25" customHeight="1" x14ac:dyDescent="0.2">
      <c r="A32" s="18" t="s">
        <v>32</v>
      </c>
      <c r="B32" s="53">
        <v>312684</v>
      </c>
      <c r="C32" s="53">
        <v>3107</v>
      </c>
      <c r="D32" s="53">
        <v>2517</v>
      </c>
      <c r="E32" s="53">
        <v>590</v>
      </c>
      <c r="F32" s="53">
        <v>2605</v>
      </c>
      <c r="G32" s="54">
        <v>1141</v>
      </c>
      <c r="H32" s="41">
        <v>2</v>
      </c>
      <c r="I32" s="19">
        <v>317022</v>
      </c>
      <c r="J32" s="19">
        <v>4338</v>
      </c>
      <c r="K32" s="20">
        <v>1.3873431323636642</v>
      </c>
      <c r="N32" s="59"/>
    </row>
    <row r="33" spans="1:38" s="17" customFormat="1" ht="11.25" customHeight="1" x14ac:dyDescent="0.2">
      <c r="A33" s="18" t="s">
        <v>33</v>
      </c>
      <c r="B33" s="53">
        <v>172085</v>
      </c>
      <c r="C33" s="53">
        <v>1763</v>
      </c>
      <c r="D33" s="53">
        <v>1524</v>
      </c>
      <c r="E33" s="53">
        <v>239</v>
      </c>
      <c r="F33" s="53">
        <v>668</v>
      </c>
      <c r="G33" s="54">
        <v>332</v>
      </c>
      <c r="H33" s="41">
        <v>-141</v>
      </c>
      <c r="I33" s="19">
        <v>173183</v>
      </c>
      <c r="J33" s="19">
        <v>1098</v>
      </c>
      <c r="K33" s="20">
        <v>0.63805677426853014</v>
      </c>
      <c r="N33" s="59"/>
    </row>
    <row r="34" spans="1:38" s="17" customFormat="1" ht="11.25" customHeight="1" x14ac:dyDescent="0.2">
      <c r="A34" s="18" t="s">
        <v>34</v>
      </c>
      <c r="B34" s="53">
        <v>457715</v>
      </c>
      <c r="C34" s="53">
        <v>4981</v>
      </c>
      <c r="D34" s="53">
        <v>3045</v>
      </c>
      <c r="E34" s="53">
        <v>1936</v>
      </c>
      <c r="F34" s="53">
        <v>1666</v>
      </c>
      <c r="G34" s="56">
        <v>919</v>
      </c>
      <c r="H34" s="41">
        <v>-1702</v>
      </c>
      <c r="I34" s="19">
        <v>460534</v>
      </c>
      <c r="J34" s="19">
        <v>2819</v>
      </c>
      <c r="K34" s="20">
        <v>0.61588543089040126</v>
      </c>
      <c r="N34" s="59"/>
    </row>
    <row r="35" spans="1:38" s="17" customFormat="1" ht="11.25" customHeight="1" x14ac:dyDescent="0.2">
      <c r="A35" s="16" t="s">
        <v>35</v>
      </c>
      <c r="B35" s="57">
        <v>70032</v>
      </c>
      <c r="C35" s="57">
        <v>662</v>
      </c>
      <c r="D35" s="57">
        <v>645</v>
      </c>
      <c r="E35" s="57">
        <v>17</v>
      </c>
      <c r="F35" s="57">
        <v>183</v>
      </c>
      <c r="G35" s="56">
        <v>68</v>
      </c>
      <c r="H35" s="42">
        <v>242</v>
      </c>
      <c r="I35" s="22">
        <v>70542</v>
      </c>
      <c r="J35" s="23">
        <v>510</v>
      </c>
      <c r="K35" s="24">
        <v>0.72823851953392738</v>
      </c>
      <c r="N35" s="59"/>
    </row>
    <row r="36" spans="1:38" s="25" customFormat="1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1:38" s="26" customFormat="1" ht="25.5" customHeight="1" x14ac:dyDescent="0.15">
      <c r="A37" s="84" t="s">
        <v>67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45"/>
    </row>
    <row r="38" spans="1:38" s="46" customFormat="1" x14ac:dyDescent="0.2">
      <c r="A38" s="83" t="s">
        <v>71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s="46" customFormat="1" x14ac:dyDescent="0.2">
      <c r="A39" s="81" t="s">
        <v>74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51"/>
      <c r="M39" s="51"/>
    </row>
    <row r="40" spans="1:38" s="25" customFormat="1" ht="5.2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38" s="25" customFormat="1" ht="11.25" x14ac:dyDescent="0.2">
      <c r="A41" s="79" t="s">
        <v>69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26"/>
      <c r="M41" s="26"/>
    </row>
    <row r="42" spans="1:38" s="27" customFormat="1" ht="6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25"/>
      <c r="M42" s="25"/>
    </row>
    <row r="43" spans="1:38" s="27" customFormat="1" ht="11.25" customHeight="1" x14ac:dyDescent="0.2">
      <c r="A43" s="82" t="s">
        <v>68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38" x14ac:dyDescent="0.2">
      <c r="A44" s="79" t="s">
        <v>38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27"/>
      <c r="M44" s="27"/>
    </row>
  </sheetData>
  <mergeCells count="16">
    <mergeCell ref="A36:K36"/>
    <mergeCell ref="A39:K39"/>
    <mergeCell ref="A38:K38"/>
    <mergeCell ref="A7:K7"/>
    <mergeCell ref="A1:K1"/>
    <mergeCell ref="A2:K2"/>
    <mergeCell ref="A3:K3"/>
    <mergeCell ref="A4:K4"/>
    <mergeCell ref="J5:K5"/>
    <mergeCell ref="J6:K6"/>
    <mergeCell ref="A37:K37"/>
    <mergeCell ref="A40:K40"/>
    <mergeCell ref="A41:K41"/>
    <mergeCell ref="A42:K42"/>
    <mergeCell ref="A43:K43"/>
    <mergeCell ref="A44:K44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2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3" customFormat="1" x14ac:dyDescent="0.2">
      <c r="A2" s="74" t="s">
        <v>65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2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2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2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2" s="12" customFormat="1" ht="11.25" customHeight="1" x14ac:dyDescent="0.2">
      <c r="A9" s="13" t="s">
        <v>9</v>
      </c>
      <c r="B9" s="14">
        <v>7785806</v>
      </c>
      <c r="C9" s="14">
        <v>80290</v>
      </c>
      <c r="D9" s="14">
        <v>62553</v>
      </c>
      <c r="E9" s="14">
        <v>17737</v>
      </c>
      <c r="F9" s="14">
        <v>64939</v>
      </c>
      <c r="G9" s="21">
        <v>-4470</v>
      </c>
      <c r="H9" s="14">
        <v>7864012</v>
      </c>
      <c r="I9" s="14">
        <v>78206</v>
      </c>
      <c r="J9" s="15">
        <v>1</v>
      </c>
      <c r="L9" s="59"/>
    </row>
    <row r="10" spans="1:12" s="17" customFormat="1" ht="11.25" customHeight="1" x14ac:dyDescent="0.2">
      <c r="A10" s="18" t="s">
        <v>10</v>
      </c>
      <c r="B10" s="19">
        <v>1351297</v>
      </c>
      <c r="C10" s="19">
        <v>15297</v>
      </c>
      <c r="D10" s="19">
        <v>10283</v>
      </c>
      <c r="E10" s="19">
        <v>5014</v>
      </c>
      <c r="F10" s="19">
        <v>12643</v>
      </c>
      <c r="G10" s="41">
        <v>-132</v>
      </c>
      <c r="H10" s="19">
        <v>1368822</v>
      </c>
      <c r="I10" s="19">
        <v>17525</v>
      </c>
      <c r="J10" s="20">
        <v>1.3</v>
      </c>
      <c r="L10" s="59"/>
    </row>
    <row r="11" spans="1:12" s="17" customFormat="1" ht="11.25" customHeight="1" x14ac:dyDescent="0.2">
      <c r="A11" s="18" t="s">
        <v>11</v>
      </c>
      <c r="B11" s="19">
        <v>974235</v>
      </c>
      <c r="C11" s="19">
        <v>9381</v>
      </c>
      <c r="D11" s="19">
        <v>9018</v>
      </c>
      <c r="E11" s="19">
        <v>363</v>
      </c>
      <c r="F11" s="19">
        <v>4385</v>
      </c>
      <c r="G11" s="41">
        <v>-735</v>
      </c>
      <c r="H11" s="19">
        <v>978248</v>
      </c>
      <c r="I11" s="19">
        <v>4013</v>
      </c>
      <c r="J11" s="20">
        <v>0.4</v>
      </c>
      <c r="L11" s="59"/>
    </row>
    <row r="12" spans="1:12" s="17" customFormat="1" ht="11.25" customHeight="1" x14ac:dyDescent="0.2">
      <c r="A12" s="18" t="s">
        <v>12</v>
      </c>
      <c r="B12" s="19">
        <v>372964</v>
      </c>
      <c r="C12" s="19">
        <v>3912</v>
      </c>
      <c r="D12" s="19">
        <v>2826</v>
      </c>
      <c r="E12" s="19">
        <v>1086</v>
      </c>
      <c r="F12" s="19">
        <v>2483</v>
      </c>
      <c r="G12" s="41">
        <v>-138</v>
      </c>
      <c r="H12" s="19">
        <v>376395</v>
      </c>
      <c r="I12" s="19">
        <v>3431</v>
      </c>
      <c r="J12" s="20">
        <v>0.9</v>
      </c>
      <c r="L12" s="59"/>
    </row>
    <row r="13" spans="1:12" s="17" customFormat="1" ht="11.25" customHeight="1" x14ac:dyDescent="0.2">
      <c r="A13" s="18" t="s">
        <v>13</v>
      </c>
      <c r="B13" s="19">
        <v>35335</v>
      </c>
      <c r="C13" s="19">
        <v>350</v>
      </c>
      <c r="D13" s="19">
        <v>350</v>
      </c>
      <c r="E13" s="19">
        <v>0</v>
      </c>
      <c r="F13" s="19">
        <v>16</v>
      </c>
      <c r="G13" s="41">
        <v>-50</v>
      </c>
      <c r="H13" s="19">
        <v>35301</v>
      </c>
      <c r="I13" s="19">
        <v>-34</v>
      </c>
      <c r="J13" s="20">
        <v>-0.1</v>
      </c>
      <c r="L13" s="59"/>
    </row>
    <row r="14" spans="1:12" s="17" customFormat="1" ht="11.25" customHeight="1" x14ac:dyDescent="0.2">
      <c r="A14" s="18" t="s">
        <v>14</v>
      </c>
      <c r="B14" s="19">
        <v>144686</v>
      </c>
      <c r="C14" s="19">
        <v>1467</v>
      </c>
      <c r="D14" s="19">
        <v>962</v>
      </c>
      <c r="E14" s="19">
        <v>505</v>
      </c>
      <c r="F14" s="19">
        <v>1355</v>
      </c>
      <c r="G14" s="41">
        <v>-261</v>
      </c>
      <c r="H14" s="19">
        <v>146285</v>
      </c>
      <c r="I14" s="19">
        <v>1599</v>
      </c>
      <c r="J14" s="20">
        <v>1.1000000000000001</v>
      </c>
      <c r="L14" s="59"/>
    </row>
    <row r="15" spans="1:12" s="17" customFormat="1" ht="11.25" customHeight="1" x14ac:dyDescent="0.2">
      <c r="A15" s="18" t="s">
        <v>15</v>
      </c>
      <c r="B15" s="19">
        <v>35032</v>
      </c>
      <c r="C15" s="19">
        <v>347</v>
      </c>
      <c r="D15" s="19">
        <v>232</v>
      </c>
      <c r="E15" s="19">
        <v>115</v>
      </c>
      <c r="F15" s="19">
        <v>353</v>
      </c>
      <c r="G15" s="41">
        <v>-8</v>
      </c>
      <c r="H15" s="19">
        <v>35492</v>
      </c>
      <c r="I15" s="19">
        <v>460</v>
      </c>
      <c r="J15" s="20">
        <v>1.3</v>
      </c>
      <c r="L15" s="59"/>
    </row>
    <row r="16" spans="1:12" s="17" customFormat="1" ht="11.25" customHeight="1" x14ac:dyDescent="0.2">
      <c r="A16" s="18" t="s">
        <v>16</v>
      </c>
      <c r="B16" s="19">
        <v>40794</v>
      </c>
      <c r="C16" s="19">
        <v>373</v>
      </c>
      <c r="D16" s="19">
        <v>302</v>
      </c>
      <c r="E16" s="19">
        <v>71</v>
      </c>
      <c r="F16" s="19">
        <v>143</v>
      </c>
      <c r="G16" s="41">
        <v>-86</v>
      </c>
      <c r="H16" s="19">
        <v>40922</v>
      </c>
      <c r="I16" s="19">
        <v>128</v>
      </c>
      <c r="J16" s="20">
        <v>0.3</v>
      </c>
      <c r="L16" s="59"/>
    </row>
    <row r="17" spans="1:12" s="17" customFormat="1" ht="11.25" customHeight="1" x14ac:dyDescent="0.2">
      <c r="A17" s="18" t="s">
        <v>17</v>
      </c>
      <c r="B17" s="19">
        <v>38479</v>
      </c>
      <c r="C17" s="19">
        <v>322</v>
      </c>
      <c r="D17" s="19">
        <v>398</v>
      </c>
      <c r="E17" s="19">
        <v>-76</v>
      </c>
      <c r="F17" s="19">
        <v>328</v>
      </c>
      <c r="G17" s="41">
        <v>-163</v>
      </c>
      <c r="H17" s="19">
        <v>38568</v>
      </c>
      <c r="I17" s="19">
        <v>89</v>
      </c>
      <c r="J17" s="20">
        <v>0.2</v>
      </c>
      <c r="L17" s="59"/>
    </row>
    <row r="18" spans="1:12" s="17" customFormat="1" ht="11.25" customHeight="1" x14ac:dyDescent="0.2">
      <c r="A18" s="18" t="s">
        <v>18</v>
      </c>
      <c r="B18" s="19">
        <v>110890</v>
      </c>
      <c r="C18" s="19">
        <v>1165</v>
      </c>
      <c r="D18" s="19">
        <v>706</v>
      </c>
      <c r="E18" s="19">
        <v>459</v>
      </c>
      <c r="F18" s="19">
        <v>961</v>
      </c>
      <c r="G18" s="41">
        <v>-73</v>
      </c>
      <c r="H18" s="19">
        <v>112237</v>
      </c>
      <c r="I18" s="19">
        <v>1347</v>
      </c>
      <c r="J18" s="20">
        <v>1.2</v>
      </c>
      <c r="L18" s="59"/>
    </row>
    <row r="19" spans="1:12" s="17" customFormat="1" ht="11.25" customHeight="1" x14ac:dyDescent="0.2">
      <c r="A19" s="18" t="s">
        <v>19</v>
      </c>
      <c r="B19" s="19">
        <v>273159</v>
      </c>
      <c r="C19" s="19">
        <v>3087</v>
      </c>
      <c r="D19" s="19">
        <v>1893</v>
      </c>
      <c r="E19" s="19">
        <v>1194</v>
      </c>
      <c r="F19" s="19">
        <v>3751</v>
      </c>
      <c r="G19" s="41">
        <v>-280</v>
      </c>
      <c r="H19" s="19">
        <v>277824</v>
      </c>
      <c r="I19" s="19">
        <v>4665</v>
      </c>
      <c r="J19" s="20">
        <v>1.7</v>
      </c>
      <c r="L19" s="59"/>
    </row>
    <row r="20" spans="1:12" s="17" customFormat="1" ht="11.25" customHeight="1" x14ac:dyDescent="0.2">
      <c r="A20" s="18" t="s">
        <v>20</v>
      </c>
      <c r="B20" s="19">
        <v>252748</v>
      </c>
      <c r="C20" s="19">
        <v>2266</v>
      </c>
      <c r="D20" s="19">
        <v>2174</v>
      </c>
      <c r="E20" s="19">
        <v>92</v>
      </c>
      <c r="F20" s="19">
        <v>1512</v>
      </c>
      <c r="G20" s="41">
        <v>406</v>
      </c>
      <c r="H20" s="19">
        <v>254758</v>
      </c>
      <c r="I20" s="19">
        <v>2010</v>
      </c>
      <c r="J20" s="20">
        <v>0.8</v>
      </c>
      <c r="L20" s="59"/>
    </row>
    <row r="21" spans="1:12" s="17" customFormat="1" ht="11.25" customHeight="1" x14ac:dyDescent="0.2">
      <c r="A21" s="18" t="s">
        <v>21</v>
      </c>
      <c r="B21" s="19">
        <v>187898</v>
      </c>
      <c r="C21" s="19">
        <v>1859</v>
      </c>
      <c r="D21" s="19">
        <v>2155</v>
      </c>
      <c r="E21" s="19">
        <v>-296</v>
      </c>
      <c r="F21" s="19">
        <v>2010</v>
      </c>
      <c r="G21" s="41">
        <v>-181</v>
      </c>
      <c r="H21" s="19">
        <v>189431</v>
      </c>
      <c r="I21" s="19">
        <v>1533</v>
      </c>
      <c r="J21" s="20">
        <v>0.8</v>
      </c>
      <c r="L21" s="59"/>
    </row>
    <row r="22" spans="1:12" s="17" customFormat="1" ht="11.25" customHeight="1" x14ac:dyDescent="0.2">
      <c r="A22" s="18" t="s">
        <v>22</v>
      </c>
      <c r="B22" s="19">
        <v>272815</v>
      </c>
      <c r="C22" s="19">
        <v>2449</v>
      </c>
      <c r="D22" s="19">
        <v>2228</v>
      </c>
      <c r="E22" s="19">
        <v>221</v>
      </c>
      <c r="F22" s="19">
        <v>935</v>
      </c>
      <c r="G22" s="41">
        <v>-84</v>
      </c>
      <c r="H22" s="19">
        <v>273887</v>
      </c>
      <c r="I22" s="19">
        <v>1072</v>
      </c>
      <c r="J22" s="20">
        <v>0.4</v>
      </c>
      <c r="L22" s="59"/>
    </row>
    <row r="23" spans="1:12" s="17" customFormat="1" ht="11.25" customHeight="1" x14ac:dyDescent="0.2">
      <c r="A23" s="18" t="s">
        <v>23</v>
      </c>
      <c r="B23" s="19">
        <v>75657</v>
      </c>
      <c r="C23" s="19">
        <v>630</v>
      </c>
      <c r="D23" s="19">
        <v>701</v>
      </c>
      <c r="E23" s="19">
        <v>-71</v>
      </c>
      <c r="F23" s="19">
        <v>784</v>
      </c>
      <c r="G23" s="41">
        <v>-25</v>
      </c>
      <c r="H23" s="19">
        <v>76345</v>
      </c>
      <c r="I23" s="19">
        <v>688</v>
      </c>
      <c r="J23" s="20">
        <v>0.9</v>
      </c>
      <c r="L23" s="59"/>
    </row>
    <row r="24" spans="1:12" s="17" customFormat="1" ht="11.25" customHeight="1" x14ac:dyDescent="0.2">
      <c r="A24" s="18" t="s">
        <v>24</v>
      </c>
      <c r="B24" s="19">
        <v>53043</v>
      </c>
      <c r="C24" s="19">
        <v>505</v>
      </c>
      <c r="D24" s="19">
        <v>488</v>
      </c>
      <c r="E24" s="19">
        <v>17</v>
      </c>
      <c r="F24" s="19">
        <v>-60</v>
      </c>
      <c r="G24" s="41">
        <v>-62</v>
      </c>
      <c r="H24" s="19">
        <v>52938</v>
      </c>
      <c r="I24" s="19">
        <v>-105</v>
      </c>
      <c r="J24" s="20">
        <v>-0.2</v>
      </c>
      <c r="L24" s="59"/>
    </row>
    <row r="25" spans="1:12" s="17" customFormat="1" ht="11.25" customHeight="1" x14ac:dyDescent="0.2">
      <c r="A25" s="18" t="s">
        <v>25</v>
      </c>
      <c r="B25" s="19">
        <v>15681</v>
      </c>
      <c r="C25" s="19">
        <v>159</v>
      </c>
      <c r="D25" s="19">
        <v>117</v>
      </c>
      <c r="E25" s="19">
        <v>42</v>
      </c>
      <c r="F25" s="19">
        <v>-10</v>
      </c>
      <c r="G25" s="41">
        <v>-58</v>
      </c>
      <c r="H25" s="19">
        <v>15655</v>
      </c>
      <c r="I25" s="19">
        <v>-26</v>
      </c>
      <c r="J25" s="20">
        <v>-0.2</v>
      </c>
      <c r="L25" s="59"/>
    </row>
    <row r="26" spans="1:12" s="17" customFormat="1" ht="11.25" customHeight="1" x14ac:dyDescent="0.2">
      <c r="A26" s="18" t="s">
        <v>26</v>
      </c>
      <c r="B26" s="19">
        <v>474676</v>
      </c>
      <c r="C26" s="19">
        <v>4852</v>
      </c>
      <c r="D26" s="19">
        <v>3762</v>
      </c>
      <c r="E26" s="19">
        <v>1090</v>
      </c>
      <c r="F26" s="19">
        <v>2327</v>
      </c>
      <c r="G26" s="41">
        <v>-347</v>
      </c>
      <c r="H26" s="19">
        <v>477746</v>
      </c>
      <c r="I26" s="19">
        <v>3070</v>
      </c>
      <c r="J26" s="20">
        <v>0.6</v>
      </c>
      <c r="L26" s="59"/>
    </row>
    <row r="27" spans="1:12" s="17" customFormat="1" ht="11.25" customHeight="1" x14ac:dyDescent="0.2">
      <c r="A27" s="18" t="s">
        <v>27</v>
      </c>
      <c r="B27" s="19">
        <v>191861</v>
      </c>
      <c r="C27" s="19">
        <v>1602</v>
      </c>
      <c r="D27" s="19">
        <v>1608</v>
      </c>
      <c r="E27" s="19">
        <v>-6</v>
      </c>
      <c r="F27" s="19">
        <v>890</v>
      </c>
      <c r="G27" s="41">
        <v>-43</v>
      </c>
      <c r="H27" s="19">
        <v>192702</v>
      </c>
      <c r="I27" s="19">
        <v>841</v>
      </c>
      <c r="J27" s="20">
        <v>0.4</v>
      </c>
      <c r="L27" s="59"/>
    </row>
    <row r="28" spans="1:12" s="17" customFormat="1" ht="11.25" customHeight="1" x14ac:dyDescent="0.2">
      <c r="A28" s="18" t="s">
        <v>28</v>
      </c>
      <c r="B28" s="19">
        <v>600040</v>
      </c>
      <c r="C28" s="19">
        <v>6258</v>
      </c>
      <c r="D28" s="19">
        <v>4323</v>
      </c>
      <c r="E28" s="19">
        <v>1935</v>
      </c>
      <c r="F28" s="19">
        <v>6731</v>
      </c>
      <c r="G28" s="41">
        <v>-407</v>
      </c>
      <c r="H28" s="19">
        <v>608299</v>
      </c>
      <c r="I28" s="19">
        <v>8259</v>
      </c>
      <c r="J28" s="20">
        <v>1.4</v>
      </c>
      <c r="L28" s="59"/>
    </row>
    <row r="29" spans="1:12" s="17" customFormat="1" ht="11.25" customHeight="1" x14ac:dyDescent="0.2">
      <c r="A29" s="18" t="s">
        <v>29</v>
      </c>
      <c r="B29" s="19">
        <v>244805</v>
      </c>
      <c r="C29" s="19">
        <v>2396</v>
      </c>
      <c r="D29" s="19">
        <v>1918</v>
      </c>
      <c r="E29" s="19">
        <v>478</v>
      </c>
      <c r="F29" s="19">
        <v>2755</v>
      </c>
      <c r="G29" s="41">
        <v>-257</v>
      </c>
      <c r="H29" s="19">
        <v>247781</v>
      </c>
      <c r="I29" s="19">
        <v>2976</v>
      </c>
      <c r="J29" s="20">
        <v>1.2</v>
      </c>
      <c r="L29" s="59"/>
    </row>
    <row r="30" spans="1:12" s="12" customFormat="1" ht="11.25" customHeight="1" x14ac:dyDescent="0.2">
      <c r="A30" s="13" t="s">
        <v>30</v>
      </c>
      <c r="B30" s="14">
        <v>335720</v>
      </c>
      <c r="C30" s="14">
        <v>2953</v>
      </c>
      <c r="D30" s="14">
        <v>2963</v>
      </c>
      <c r="E30" s="14">
        <v>-10</v>
      </c>
      <c r="F30" s="21">
        <v>4423</v>
      </c>
      <c r="G30" s="21">
        <v>-187</v>
      </c>
      <c r="H30" s="14">
        <v>339946</v>
      </c>
      <c r="I30" s="14">
        <v>4226</v>
      </c>
      <c r="J30" s="15">
        <v>1.3</v>
      </c>
      <c r="L30" s="59"/>
    </row>
    <row r="31" spans="1:12" s="17" customFormat="1" ht="11.25" customHeight="1" x14ac:dyDescent="0.2">
      <c r="A31" s="18" t="s">
        <v>31</v>
      </c>
      <c r="B31" s="19">
        <v>701526</v>
      </c>
      <c r="C31" s="19">
        <v>8129</v>
      </c>
      <c r="D31" s="19">
        <v>5300</v>
      </c>
      <c r="E31" s="19">
        <v>2829</v>
      </c>
      <c r="F31" s="19">
        <v>8179</v>
      </c>
      <c r="G31" s="41">
        <v>-716</v>
      </c>
      <c r="H31" s="19">
        <v>711818</v>
      </c>
      <c r="I31" s="19">
        <v>10292</v>
      </c>
      <c r="J31" s="20">
        <v>1.5</v>
      </c>
      <c r="L31" s="59"/>
    </row>
    <row r="32" spans="1:12" s="17" customFormat="1" ht="11.25" customHeight="1" x14ac:dyDescent="0.2">
      <c r="A32" s="18" t="s">
        <v>32</v>
      </c>
      <c r="B32" s="19">
        <v>307392</v>
      </c>
      <c r="C32" s="19">
        <v>3096</v>
      </c>
      <c r="D32" s="19">
        <v>2445</v>
      </c>
      <c r="E32" s="19">
        <v>651</v>
      </c>
      <c r="F32" s="19">
        <v>4145</v>
      </c>
      <c r="G32" s="41">
        <v>-203</v>
      </c>
      <c r="H32" s="19">
        <v>311985</v>
      </c>
      <c r="I32" s="19">
        <v>4593</v>
      </c>
      <c r="J32" s="20">
        <v>1.5</v>
      </c>
      <c r="L32" s="59"/>
    </row>
    <row r="33" spans="1:12" s="17" customFormat="1" ht="11.25" customHeight="1" x14ac:dyDescent="0.2">
      <c r="A33" s="18" t="s">
        <v>33</v>
      </c>
      <c r="B33" s="19">
        <v>171647</v>
      </c>
      <c r="C33" s="19">
        <v>1750</v>
      </c>
      <c r="D33" s="19">
        <v>1587</v>
      </c>
      <c r="E33" s="19">
        <v>163</v>
      </c>
      <c r="F33" s="19">
        <v>244</v>
      </c>
      <c r="G33" s="41">
        <v>-150</v>
      </c>
      <c r="H33" s="19">
        <v>171904</v>
      </c>
      <c r="I33" s="19">
        <v>257</v>
      </c>
      <c r="J33" s="20">
        <v>0.1</v>
      </c>
      <c r="L33" s="59"/>
    </row>
    <row r="34" spans="1:12" s="17" customFormat="1" ht="11.25" customHeight="1" x14ac:dyDescent="0.2">
      <c r="A34" s="18" t="s">
        <v>34</v>
      </c>
      <c r="B34" s="19">
        <v>453292</v>
      </c>
      <c r="C34" s="19">
        <v>5007</v>
      </c>
      <c r="D34" s="19">
        <v>3123</v>
      </c>
      <c r="E34" s="19">
        <v>1884</v>
      </c>
      <c r="F34" s="19">
        <v>3477</v>
      </c>
      <c r="G34" s="41">
        <v>-94</v>
      </c>
      <c r="H34" s="19">
        <v>458559</v>
      </c>
      <c r="I34" s="19">
        <v>5267</v>
      </c>
      <c r="J34" s="20">
        <v>1.2</v>
      </c>
      <c r="L34" s="59"/>
    </row>
    <row r="35" spans="1:12" s="17" customFormat="1" ht="11.25" customHeight="1" x14ac:dyDescent="0.2">
      <c r="A35" s="16" t="s">
        <v>35</v>
      </c>
      <c r="B35" s="22">
        <v>70134</v>
      </c>
      <c r="C35" s="22">
        <v>678</v>
      </c>
      <c r="D35" s="22">
        <v>691</v>
      </c>
      <c r="E35" s="22">
        <v>-13</v>
      </c>
      <c r="F35" s="22">
        <v>179</v>
      </c>
      <c r="G35" s="42">
        <v>-136</v>
      </c>
      <c r="H35" s="22">
        <v>70164</v>
      </c>
      <c r="I35" s="23">
        <v>30</v>
      </c>
      <c r="J35" s="24">
        <v>0</v>
      </c>
    </row>
    <row r="36" spans="1:12" s="25" customFormat="1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2" s="26" customFormat="1" ht="35.25" customHeight="1" x14ac:dyDescent="0.15">
      <c r="A37" s="84" t="s">
        <v>67</v>
      </c>
      <c r="B37" s="84"/>
      <c r="C37" s="84"/>
      <c r="D37" s="84"/>
      <c r="E37" s="84"/>
      <c r="F37" s="84"/>
      <c r="G37" s="84"/>
      <c r="H37" s="84"/>
      <c r="I37" s="84"/>
      <c r="J37" s="84"/>
      <c r="K37" s="45"/>
      <c r="L37" s="45"/>
    </row>
    <row r="38" spans="1:12" s="25" customFormat="1" ht="11.25" x14ac:dyDescent="0.2">
      <c r="A38" s="79" t="s">
        <v>36</v>
      </c>
      <c r="B38" s="79"/>
      <c r="C38" s="79"/>
      <c r="D38" s="79"/>
      <c r="E38" s="79"/>
      <c r="F38" s="79"/>
      <c r="G38" s="79"/>
      <c r="H38" s="79"/>
      <c r="I38" s="79"/>
      <c r="J38" s="79"/>
      <c r="K38" s="26"/>
      <c r="L38" s="26"/>
    </row>
    <row r="39" spans="1:12" s="27" customFormat="1" ht="6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25"/>
      <c r="L39" s="25"/>
    </row>
    <row r="40" spans="1:12" s="27" customFormat="1" ht="11.25" customHeight="1" x14ac:dyDescent="0.2">
      <c r="A40" s="82" t="s">
        <v>66</v>
      </c>
      <c r="B40" s="82"/>
      <c r="C40" s="82"/>
      <c r="D40" s="82"/>
      <c r="E40" s="82"/>
      <c r="F40" s="82"/>
      <c r="G40" s="82"/>
      <c r="H40" s="82"/>
      <c r="I40" s="82"/>
      <c r="J40" s="82"/>
    </row>
    <row r="41" spans="1:12" x14ac:dyDescent="0.2">
      <c r="A41" s="79" t="s">
        <v>38</v>
      </c>
      <c r="B41" s="79"/>
      <c r="C41" s="79"/>
      <c r="D41" s="79"/>
      <c r="E41" s="79"/>
      <c r="F41" s="79"/>
      <c r="G41" s="79"/>
      <c r="H41" s="79"/>
      <c r="I41" s="79"/>
      <c r="J41" s="79"/>
      <c r="K41" s="27"/>
      <c r="L41" s="27"/>
    </row>
    <row r="42" spans="1:12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</row>
  </sheetData>
  <mergeCells count="13">
    <mergeCell ref="A41:J41"/>
    <mergeCell ref="A37:J37"/>
    <mergeCell ref="A1:J1"/>
    <mergeCell ref="A2:J2"/>
    <mergeCell ref="A3:J3"/>
    <mergeCell ref="A4:J4"/>
    <mergeCell ref="I5:J5"/>
    <mergeCell ref="I6:J6"/>
    <mergeCell ref="A7:J7"/>
    <mergeCell ref="A36:J36"/>
    <mergeCell ref="A38:J38"/>
    <mergeCell ref="A39:J39"/>
    <mergeCell ref="A40:J40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8" width="12" customWidth="1"/>
    <col min="9" max="9" width="9.5703125" customWidth="1"/>
    <col min="10" max="10" width="9.425781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0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0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0" s="12" customFormat="1" ht="11.25" customHeight="1" x14ac:dyDescent="0.2">
      <c r="A9" s="13" t="s">
        <v>9</v>
      </c>
      <c r="B9" s="14">
        <f t="shared" ref="B9:I9" si="0">SUM(B10:B35)</f>
        <v>7701856</v>
      </c>
      <c r="C9" s="14">
        <f t="shared" si="0"/>
        <v>78286</v>
      </c>
      <c r="D9" s="14">
        <f t="shared" si="0"/>
        <v>62476</v>
      </c>
      <c r="E9" s="14">
        <f t="shared" si="0"/>
        <v>15810</v>
      </c>
      <c r="F9" s="14">
        <f t="shared" si="0"/>
        <v>74587</v>
      </c>
      <c r="G9" s="14">
        <f t="shared" si="0"/>
        <v>-6552</v>
      </c>
      <c r="H9" s="14">
        <f t="shared" si="0"/>
        <v>7785806</v>
      </c>
      <c r="I9" s="14">
        <f t="shared" si="0"/>
        <v>83950</v>
      </c>
      <c r="J9" s="15">
        <v>1.1000000000000001</v>
      </c>
    </row>
    <row r="10" spans="1:10" s="17" customFormat="1" ht="11.25" customHeight="1" x14ac:dyDescent="0.2">
      <c r="A10" s="18" t="s">
        <v>10</v>
      </c>
      <c r="B10" s="19">
        <v>1332727</v>
      </c>
      <c r="C10" s="19">
        <v>14879</v>
      </c>
      <c r="D10" s="19">
        <v>10170</v>
      </c>
      <c r="E10" s="19">
        <v>4709</v>
      </c>
      <c r="F10" s="19">
        <v>15772</v>
      </c>
      <c r="G10" s="19">
        <v>-2652</v>
      </c>
      <c r="H10" s="19">
        <v>1351297</v>
      </c>
      <c r="I10" s="19">
        <v>18570</v>
      </c>
      <c r="J10" s="20">
        <v>1.4</v>
      </c>
    </row>
    <row r="11" spans="1:10" s="17" customFormat="1" ht="11.25" customHeight="1" x14ac:dyDescent="0.2">
      <c r="A11" s="18" t="s">
        <v>11</v>
      </c>
      <c r="B11" s="19">
        <v>969299</v>
      </c>
      <c r="C11" s="19">
        <v>9192</v>
      </c>
      <c r="D11" s="19">
        <v>9025</v>
      </c>
      <c r="E11" s="19">
        <v>167</v>
      </c>
      <c r="F11" s="19">
        <v>5440</v>
      </c>
      <c r="G11" s="19">
        <v>-836</v>
      </c>
      <c r="H11" s="19">
        <v>974235</v>
      </c>
      <c r="I11" s="19">
        <v>4936</v>
      </c>
      <c r="J11" s="20">
        <v>0.5</v>
      </c>
    </row>
    <row r="12" spans="1:10" s="17" customFormat="1" ht="11.25" customHeight="1" x14ac:dyDescent="0.2">
      <c r="A12" s="18" t="s">
        <v>12</v>
      </c>
      <c r="B12" s="19">
        <v>368742</v>
      </c>
      <c r="C12" s="19">
        <v>3839</v>
      </c>
      <c r="D12" s="19">
        <v>2927</v>
      </c>
      <c r="E12" s="19">
        <v>912</v>
      </c>
      <c r="F12" s="19">
        <v>3682</v>
      </c>
      <c r="G12" s="19">
        <v>662</v>
      </c>
      <c r="H12" s="19">
        <v>372964</v>
      </c>
      <c r="I12" s="19">
        <v>4222</v>
      </c>
      <c r="J12" s="20">
        <v>1.1000000000000001</v>
      </c>
    </row>
    <row r="13" spans="1:10" s="17" customFormat="1" ht="11.25" customHeight="1" x14ac:dyDescent="0.2">
      <c r="A13" s="18" t="s">
        <v>13</v>
      </c>
      <c r="B13" s="19">
        <v>35162</v>
      </c>
      <c r="C13" s="19">
        <v>351</v>
      </c>
      <c r="D13" s="19">
        <v>316</v>
      </c>
      <c r="E13" s="19">
        <v>35</v>
      </c>
      <c r="F13" s="19">
        <v>192</v>
      </c>
      <c r="G13" s="19">
        <v>-73</v>
      </c>
      <c r="H13" s="19">
        <v>35335</v>
      </c>
      <c r="I13" s="19">
        <v>173</v>
      </c>
      <c r="J13" s="20">
        <v>0.5</v>
      </c>
    </row>
    <row r="14" spans="1:10" s="17" customFormat="1" ht="11.25" customHeight="1" x14ac:dyDescent="0.2">
      <c r="A14" s="18" t="s">
        <v>14</v>
      </c>
      <c r="B14" s="19">
        <v>143719</v>
      </c>
      <c r="C14" s="19">
        <v>1451</v>
      </c>
      <c r="D14" s="19">
        <v>1039</v>
      </c>
      <c r="E14" s="19">
        <v>412</v>
      </c>
      <c r="F14" s="19">
        <v>910</v>
      </c>
      <c r="G14" s="19">
        <v>-248</v>
      </c>
      <c r="H14" s="19">
        <v>144686</v>
      </c>
      <c r="I14" s="19">
        <v>967</v>
      </c>
      <c r="J14" s="20">
        <v>0.7</v>
      </c>
    </row>
    <row r="15" spans="1:10" s="17" customFormat="1" ht="11.25" customHeight="1" x14ac:dyDescent="0.2">
      <c r="A15" s="18" t="s">
        <v>15</v>
      </c>
      <c r="B15" s="19">
        <v>34429</v>
      </c>
      <c r="C15" s="19">
        <v>363</v>
      </c>
      <c r="D15" s="19">
        <v>255</v>
      </c>
      <c r="E15" s="19">
        <v>108</v>
      </c>
      <c r="F15" s="19">
        <v>440</v>
      </c>
      <c r="G15" s="19">
        <v>157</v>
      </c>
      <c r="H15" s="19">
        <v>35032</v>
      </c>
      <c r="I15" s="19">
        <v>603</v>
      </c>
      <c r="J15" s="20">
        <v>1.8</v>
      </c>
    </row>
    <row r="16" spans="1:10" s="17" customFormat="1" ht="11.25" customHeight="1" x14ac:dyDescent="0.2">
      <c r="A16" s="18" t="s">
        <v>16</v>
      </c>
      <c r="B16" s="19">
        <v>40737</v>
      </c>
      <c r="C16" s="19">
        <v>353</v>
      </c>
      <c r="D16" s="19">
        <v>294</v>
      </c>
      <c r="E16" s="19">
        <v>59</v>
      </c>
      <c r="F16" s="19">
        <v>101</v>
      </c>
      <c r="G16" s="19">
        <v>-156</v>
      </c>
      <c r="H16" s="19">
        <v>40794</v>
      </c>
      <c r="I16" s="19">
        <v>57</v>
      </c>
      <c r="J16" s="20">
        <v>0.1</v>
      </c>
    </row>
    <row r="17" spans="1:10" s="17" customFormat="1" ht="11.25" customHeight="1" x14ac:dyDescent="0.2">
      <c r="A17" s="18" t="s">
        <v>17</v>
      </c>
      <c r="B17" s="19">
        <v>38370</v>
      </c>
      <c r="C17" s="19">
        <v>320</v>
      </c>
      <c r="D17" s="19">
        <v>393</v>
      </c>
      <c r="E17" s="19">
        <v>-73</v>
      </c>
      <c r="F17" s="19">
        <v>190</v>
      </c>
      <c r="G17" s="19">
        <v>-112</v>
      </c>
      <c r="H17" s="19">
        <v>38479</v>
      </c>
      <c r="I17" s="19">
        <v>109</v>
      </c>
      <c r="J17" s="20">
        <v>0.3</v>
      </c>
    </row>
    <row r="18" spans="1:10" s="17" customFormat="1" ht="11.25" customHeight="1" x14ac:dyDescent="0.2">
      <c r="A18" s="18" t="s">
        <v>18</v>
      </c>
      <c r="B18" s="19">
        <v>110384</v>
      </c>
      <c r="C18" s="19">
        <v>1166</v>
      </c>
      <c r="D18" s="19">
        <v>662</v>
      </c>
      <c r="E18" s="19">
        <v>504</v>
      </c>
      <c r="F18" s="19">
        <v>5</v>
      </c>
      <c r="G18" s="19">
        <v>-1143</v>
      </c>
      <c r="H18" s="19">
        <v>110890</v>
      </c>
      <c r="I18" s="19">
        <v>506</v>
      </c>
      <c r="J18" s="20">
        <v>0.5</v>
      </c>
    </row>
    <row r="19" spans="1:10" s="17" customFormat="1" ht="11.25" customHeight="1" x14ac:dyDescent="0.2">
      <c r="A19" s="18" t="s">
        <v>19</v>
      </c>
      <c r="B19" s="19">
        <v>268537</v>
      </c>
      <c r="C19" s="19">
        <v>3029</v>
      </c>
      <c r="D19" s="19">
        <v>1906</v>
      </c>
      <c r="E19" s="19">
        <v>1123</v>
      </c>
      <c r="F19" s="19">
        <v>3814</v>
      </c>
      <c r="G19" s="19">
        <v>1426</v>
      </c>
      <c r="H19" s="19">
        <v>273159</v>
      </c>
      <c r="I19" s="19">
        <v>4622</v>
      </c>
      <c r="J19" s="20">
        <v>1.7</v>
      </c>
    </row>
    <row r="20" spans="1:10" s="17" customFormat="1" ht="11.25" customHeight="1" x14ac:dyDescent="0.2">
      <c r="A20" s="18" t="s">
        <v>20</v>
      </c>
      <c r="B20" s="19">
        <v>251830</v>
      </c>
      <c r="C20" s="19">
        <v>2222</v>
      </c>
      <c r="D20" s="19">
        <v>2231</v>
      </c>
      <c r="E20" s="19">
        <v>-9</v>
      </c>
      <c r="F20" s="19">
        <v>1280</v>
      </c>
      <c r="G20" s="19">
        <v>-769</v>
      </c>
      <c r="H20" s="19">
        <v>252748</v>
      </c>
      <c r="I20" s="19">
        <v>918</v>
      </c>
      <c r="J20" s="20">
        <v>0.4</v>
      </c>
    </row>
    <row r="21" spans="1:10" s="17" customFormat="1" ht="11.25" customHeight="1" x14ac:dyDescent="0.2">
      <c r="A21" s="18" t="s">
        <v>21</v>
      </c>
      <c r="B21" s="19">
        <v>186672</v>
      </c>
      <c r="C21" s="19">
        <v>1731</v>
      </c>
      <c r="D21" s="19">
        <v>2161</v>
      </c>
      <c r="E21" s="19">
        <v>-430</v>
      </c>
      <c r="F21" s="19">
        <v>1859</v>
      </c>
      <c r="G21" s="19">
        <v>-1386</v>
      </c>
      <c r="H21" s="19">
        <v>187898</v>
      </c>
      <c r="I21" s="19">
        <v>1226</v>
      </c>
      <c r="J21" s="20">
        <v>0.7</v>
      </c>
    </row>
    <row r="22" spans="1:10" s="17" customFormat="1" ht="11.25" customHeight="1" x14ac:dyDescent="0.2">
      <c r="A22" s="18" t="s">
        <v>22</v>
      </c>
      <c r="B22" s="19">
        <v>271214</v>
      </c>
      <c r="C22" s="19">
        <v>2395</v>
      </c>
      <c r="D22" s="19">
        <v>2256</v>
      </c>
      <c r="E22" s="19">
        <v>139</v>
      </c>
      <c r="F22" s="19">
        <v>1426</v>
      </c>
      <c r="G22" s="19">
        <v>-220</v>
      </c>
      <c r="H22" s="19">
        <v>272815</v>
      </c>
      <c r="I22" s="19">
        <v>1601</v>
      </c>
      <c r="J22" s="20">
        <v>0.6</v>
      </c>
    </row>
    <row r="23" spans="1:10" s="17" customFormat="1" ht="11.25" customHeight="1" x14ac:dyDescent="0.2">
      <c r="A23" s="18" t="s">
        <v>23</v>
      </c>
      <c r="B23" s="19">
        <v>75303</v>
      </c>
      <c r="C23" s="19">
        <v>660</v>
      </c>
      <c r="D23" s="19">
        <v>722</v>
      </c>
      <c r="E23" s="19">
        <v>-62</v>
      </c>
      <c r="F23" s="19">
        <v>483</v>
      </c>
      <c r="G23" s="19">
        <v>-237</v>
      </c>
      <c r="H23" s="19">
        <v>75657</v>
      </c>
      <c r="I23" s="19">
        <v>354</v>
      </c>
      <c r="J23" s="20">
        <v>0.5</v>
      </c>
    </row>
    <row r="24" spans="1:10" s="17" customFormat="1" ht="11.25" customHeight="1" x14ac:dyDescent="0.2">
      <c r="A24" s="18" t="s">
        <v>24</v>
      </c>
      <c r="B24" s="19">
        <v>53054</v>
      </c>
      <c r="C24" s="19">
        <v>466</v>
      </c>
      <c r="D24" s="19">
        <v>455</v>
      </c>
      <c r="E24" s="19">
        <v>11</v>
      </c>
      <c r="F24" s="19">
        <v>-24</v>
      </c>
      <c r="G24" s="19">
        <v>-326</v>
      </c>
      <c r="H24" s="19">
        <v>53043</v>
      </c>
      <c r="I24" s="19">
        <v>-11</v>
      </c>
      <c r="J24" s="20">
        <v>3.0000000000000001E-5</v>
      </c>
    </row>
    <row r="25" spans="1:10" s="17" customFormat="1" ht="11.25" customHeight="1" x14ac:dyDescent="0.2">
      <c r="A25" s="18" t="s">
        <v>25</v>
      </c>
      <c r="B25" s="19">
        <v>15549</v>
      </c>
      <c r="C25" s="19">
        <v>163</v>
      </c>
      <c r="D25" s="19">
        <v>126</v>
      </c>
      <c r="E25" s="19">
        <v>37</v>
      </c>
      <c r="F25" s="19">
        <v>117</v>
      </c>
      <c r="G25" s="19">
        <v>66</v>
      </c>
      <c r="H25" s="19">
        <v>15681</v>
      </c>
      <c r="I25" s="19">
        <v>132</v>
      </c>
      <c r="J25" s="20">
        <v>0.8</v>
      </c>
    </row>
    <row r="26" spans="1:10" s="17" customFormat="1" ht="11.25" customHeight="1" x14ac:dyDescent="0.2">
      <c r="A26" s="18" t="s">
        <v>26</v>
      </c>
      <c r="B26" s="19">
        <v>471152</v>
      </c>
      <c r="C26" s="19">
        <v>4794</v>
      </c>
      <c r="D26" s="19">
        <v>3781</v>
      </c>
      <c r="E26" s="19">
        <v>1013</v>
      </c>
      <c r="F26" s="19">
        <v>2735</v>
      </c>
      <c r="G26" s="19">
        <v>-812</v>
      </c>
      <c r="H26" s="19">
        <v>474676</v>
      </c>
      <c r="I26" s="19">
        <v>3524</v>
      </c>
      <c r="J26" s="20">
        <v>0.7</v>
      </c>
    </row>
    <row r="27" spans="1:10" s="17" customFormat="1" ht="11.25" customHeight="1" x14ac:dyDescent="0.2">
      <c r="A27" s="18" t="s">
        <v>27</v>
      </c>
      <c r="B27" s="19">
        <v>190459</v>
      </c>
      <c r="C27" s="19">
        <v>1619</v>
      </c>
      <c r="D27" s="19">
        <v>1701</v>
      </c>
      <c r="E27" s="19">
        <v>-82</v>
      </c>
      <c r="F27" s="19">
        <v>1570</v>
      </c>
      <c r="G27" s="19">
        <v>-473</v>
      </c>
      <c r="H27" s="19">
        <v>191861</v>
      </c>
      <c r="I27" s="19">
        <v>1402</v>
      </c>
      <c r="J27" s="20">
        <v>0.7</v>
      </c>
    </row>
    <row r="28" spans="1:10" s="17" customFormat="1" ht="11.25" customHeight="1" x14ac:dyDescent="0.2">
      <c r="A28" s="18" t="s">
        <v>28</v>
      </c>
      <c r="B28" s="19">
        <v>591632</v>
      </c>
      <c r="C28" s="19">
        <v>5822</v>
      </c>
      <c r="D28" s="19">
        <v>4313</v>
      </c>
      <c r="E28" s="19">
        <v>1509</v>
      </c>
      <c r="F28" s="19">
        <v>7458</v>
      </c>
      <c r="G28" s="19">
        <v>2039</v>
      </c>
      <c r="H28" s="19">
        <v>600040</v>
      </c>
      <c r="I28" s="19">
        <v>8408</v>
      </c>
      <c r="J28" s="20">
        <v>1.4</v>
      </c>
    </row>
    <row r="29" spans="1:10" s="17" customFormat="1" ht="11.25" customHeight="1" x14ac:dyDescent="0.2">
      <c r="A29" s="18" t="s">
        <v>29</v>
      </c>
      <c r="B29" s="19">
        <v>241811</v>
      </c>
      <c r="C29" s="19">
        <v>2310</v>
      </c>
      <c r="D29" s="19">
        <v>1817</v>
      </c>
      <c r="E29" s="19">
        <v>493</v>
      </c>
      <c r="F29" s="19">
        <v>2644</v>
      </c>
      <c r="G29" s="19">
        <v>498</v>
      </c>
      <c r="H29" s="19">
        <v>244805</v>
      </c>
      <c r="I29" s="19">
        <v>2994</v>
      </c>
      <c r="J29" s="20">
        <v>1.2</v>
      </c>
    </row>
    <row r="30" spans="1:10" s="12" customFormat="1" ht="11.25" customHeight="1" x14ac:dyDescent="0.2">
      <c r="A30" s="13" t="s">
        <v>30</v>
      </c>
      <c r="B30" s="14">
        <v>332736</v>
      </c>
      <c r="C30" s="14">
        <v>2932</v>
      </c>
      <c r="D30" s="14">
        <v>2861</v>
      </c>
      <c r="E30" s="14">
        <v>71</v>
      </c>
      <c r="F30" s="21">
        <v>3097</v>
      </c>
      <c r="G30" s="14">
        <v>-184</v>
      </c>
      <c r="H30" s="14">
        <v>335720</v>
      </c>
      <c r="I30" s="14">
        <v>2984</v>
      </c>
      <c r="J30" s="15">
        <v>0.89680707828428541</v>
      </c>
    </row>
    <row r="31" spans="1:10" s="17" customFormat="1" ht="11.25" customHeight="1" x14ac:dyDescent="0.2">
      <c r="A31" s="18" t="s">
        <v>31</v>
      </c>
      <c r="B31" s="19">
        <v>688245</v>
      </c>
      <c r="C31" s="19">
        <v>8032</v>
      </c>
      <c r="D31" s="19">
        <v>5309</v>
      </c>
      <c r="E31" s="19">
        <v>2723</v>
      </c>
      <c r="F31" s="19">
        <v>11295</v>
      </c>
      <c r="G31" s="19">
        <v>-954</v>
      </c>
      <c r="H31" s="19">
        <v>701526</v>
      </c>
      <c r="I31" s="19">
        <v>13281</v>
      </c>
      <c r="J31" s="20">
        <v>1.9</v>
      </c>
    </row>
    <row r="32" spans="1:10" s="17" customFormat="1" ht="11.25" customHeight="1" x14ac:dyDescent="0.2">
      <c r="A32" s="18" t="s">
        <v>32</v>
      </c>
      <c r="B32" s="19">
        <v>303241</v>
      </c>
      <c r="C32" s="19">
        <v>2876</v>
      </c>
      <c r="D32" s="19">
        <v>2444</v>
      </c>
      <c r="E32" s="19">
        <v>432</v>
      </c>
      <c r="F32" s="19">
        <v>4030</v>
      </c>
      <c r="G32" s="19">
        <v>597</v>
      </c>
      <c r="H32" s="19">
        <v>307392</v>
      </c>
      <c r="I32" s="19">
        <v>4151</v>
      </c>
      <c r="J32" s="20">
        <v>1.4</v>
      </c>
    </row>
    <row r="33" spans="1:10" s="17" customFormat="1" ht="11.25" customHeight="1" x14ac:dyDescent="0.2">
      <c r="A33" s="18" t="s">
        <v>33</v>
      </c>
      <c r="B33" s="19">
        <v>170924</v>
      </c>
      <c r="C33" s="19">
        <v>1804</v>
      </c>
      <c r="D33" s="19">
        <v>1534</v>
      </c>
      <c r="E33" s="19">
        <v>270</v>
      </c>
      <c r="F33" s="19">
        <v>337</v>
      </c>
      <c r="G33" s="19">
        <v>-670</v>
      </c>
      <c r="H33" s="19">
        <v>171647</v>
      </c>
      <c r="I33" s="19">
        <v>723</v>
      </c>
      <c r="J33" s="20">
        <v>0.4</v>
      </c>
    </row>
    <row r="34" spans="1:10" s="17" customFormat="1" ht="11.25" customHeight="1" x14ac:dyDescent="0.2">
      <c r="A34" s="18" t="s">
        <v>34</v>
      </c>
      <c r="B34" s="19">
        <v>446106</v>
      </c>
      <c r="C34" s="19">
        <v>4837</v>
      </c>
      <c r="D34" s="19">
        <v>3140</v>
      </c>
      <c r="E34" s="19">
        <v>1697</v>
      </c>
      <c r="F34" s="19">
        <v>5493</v>
      </c>
      <c r="G34" s="19">
        <v>-790</v>
      </c>
      <c r="H34" s="19">
        <v>453292</v>
      </c>
      <c r="I34" s="19">
        <v>7186</v>
      </c>
      <c r="J34" s="20">
        <v>1.6</v>
      </c>
    </row>
    <row r="35" spans="1:10" s="17" customFormat="1" ht="11.25" customHeight="1" x14ac:dyDescent="0.2">
      <c r="A35" s="16" t="s">
        <v>35</v>
      </c>
      <c r="B35" s="22">
        <v>69822</v>
      </c>
      <c r="C35" s="22">
        <v>680</v>
      </c>
      <c r="D35" s="22">
        <v>638</v>
      </c>
      <c r="E35" s="22">
        <v>42</v>
      </c>
      <c r="F35" s="22">
        <v>241</v>
      </c>
      <c r="G35" s="23">
        <v>44</v>
      </c>
      <c r="H35" s="22">
        <v>70134</v>
      </c>
      <c r="I35" s="23">
        <v>312</v>
      </c>
      <c r="J35" s="24">
        <v>0.4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37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2">
    <mergeCell ref="A40:J40"/>
    <mergeCell ref="A1:J1"/>
    <mergeCell ref="A2:J2"/>
    <mergeCell ref="A3:J3"/>
    <mergeCell ref="A4:J4"/>
    <mergeCell ref="I5:J5"/>
    <mergeCell ref="I6:J6"/>
    <mergeCell ref="A7:J7"/>
    <mergeCell ref="A36:J36"/>
    <mergeCell ref="A37:J37"/>
    <mergeCell ref="A38:J38"/>
    <mergeCell ref="A39:J39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8" width="12" customWidth="1"/>
    <col min="9" max="9" width="9.5703125" customWidth="1"/>
    <col min="10" max="10" width="9.425781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0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0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0" s="12" customFormat="1" ht="11.25" customHeight="1" x14ac:dyDescent="0.2">
      <c r="A9" s="13" t="s">
        <v>9</v>
      </c>
      <c r="B9" s="14">
        <f t="shared" ref="B9:I9" si="0">SUM(B10:B35)</f>
        <v>7593494</v>
      </c>
      <c r="C9" s="14">
        <f t="shared" si="0"/>
        <v>76691</v>
      </c>
      <c r="D9" s="14">
        <f t="shared" si="0"/>
        <v>61233</v>
      </c>
      <c r="E9" s="14">
        <f t="shared" si="0"/>
        <v>15458</v>
      </c>
      <c r="F9" s="14">
        <f t="shared" si="0"/>
        <v>98167</v>
      </c>
      <c r="G9" s="14">
        <f t="shared" si="0"/>
        <v>-5263</v>
      </c>
      <c r="H9" s="14">
        <f t="shared" si="0"/>
        <v>7701856</v>
      </c>
      <c r="I9" s="14">
        <f t="shared" si="0"/>
        <v>108362</v>
      </c>
      <c r="J9" s="15">
        <v>1.4</v>
      </c>
    </row>
    <row r="10" spans="1:10" s="17" customFormat="1" ht="11.25" customHeight="1" x14ac:dyDescent="0.2">
      <c r="A10" s="18" t="s">
        <v>10</v>
      </c>
      <c r="B10" s="19">
        <v>1307567</v>
      </c>
      <c r="C10" s="19">
        <v>14480</v>
      </c>
      <c r="D10" s="19">
        <v>10163</v>
      </c>
      <c r="E10" s="19">
        <v>4317</v>
      </c>
      <c r="F10" s="19">
        <v>21828</v>
      </c>
      <c r="G10" s="19">
        <f t="shared" ref="G10:G35" si="1">I10-F10-E10</f>
        <v>-985</v>
      </c>
      <c r="H10" s="19">
        <v>1332727</v>
      </c>
      <c r="I10" s="19">
        <v>25160</v>
      </c>
      <c r="J10" s="20">
        <v>1.9</v>
      </c>
    </row>
    <row r="11" spans="1:10" s="17" customFormat="1" ht="11.25" customHeight="1" x14ac:dyDescent="0.2">
      <c r="A11" s="18" t="s">
        <v>11</v>
      </c>
      <c r="B11" s="19">
        <v>962982</v>
      </c>
      <c r="C11" s="19">
        <v>9020</v>
      </c>
      <c r="D11" s="19">
        <v>8777</v>
      </c>
      <c r="E11" s="19">
        <v>243</v>
      </c>
      <c r="F11" s="19">
        <v>6820</v>
      </c>
      <c r="G11" s="19">
        <f t="shared" si="1"/>
        <v>-746</v>
      </c>
      <c r="H11" s="19">
        <v>969299</v>
      </c>
      <c r="I11" s="19">
        <v>6317</v>
      </c>
      <c r="J11" s="20">
        <v>0.7</v>
      </c>
    </row>
    <row r="12" spans="1:10" s="17" customFormat="1" ht="11.25" customHeight="1" x14ac:dyDescent="0.2">
      <c r="A12" s="18" t="s">
        <v>12</v>
      </c>
      <c r="B12" s="19">
        <v>363475</v>
      </c>
      <c r="C12" s="19">
        <v>3815</v>
      </c>
      <c r="D12" s="19">
        <v>2739</v>
      </c>
      <c r="E12" s="19">
        <v>1076</v>
      </c>
      <c r="F12" s="19">
        <v>4521</v>
      </c>
      <c r="G12" s="19">
        <f t="shared" si="1"/>
        <v>-330</v>
      </c>
      <c r="H12" s="19">
        <v>368742</v>
      </c>
      <c r="I12" s="19">
        <v>5267</v>
      </c>
      <c r="J12" s="20">
        <v>1.4</v>
      </c>
    </row>
    <row r="13" spans="1:10" s="17" customFormat="1" ht="11.25" customHeight="1" x14ac:dyDescent="0.2">
      <c r="A13" s="18" t="s">
        <v>13</v>
      </c>
      <c r="B13" s="19">
        <v>34989</v>
      </c>
      <c r="C13" s="19">
        <v>331</v>
      </c>
      <c r="D13" s="19">
        <v>306</v>
      </c>
      <c r="E13" s="19">
        <v>25</v>
      </c>
      <c r="F13" s="19">
        <v>142</v>
      </c>
      <c r="G13" s="19">
        <f t="shared" si="1"/>
        <v>6</v>
      </c>
      <c r="H13" s="19">
        <v>35162</v>
      </c>
      <c r="I13" s="19">
        <v>173</v>
      </c>
      <c r="J13" s="20">
        <v>0.5</v>
      </c>
    </row>
    <row r="14" spans="1:10" s="17" customFormat="1" ht="11.25" customHeight="1" x14ac:dyDescent="0.2">
      <c r="A14" s="18" t="s">
        <v>14</v>
      </c>
      <c r="B14" s="19">
        <v>141024</v>
      </c>
      <c r="C14" s="19">
        <v>1542</v>
      </c>
      <c r="D14" s="19">
        <v>1048</v>
      </c>
      <c r="E14" s="19">
        <v>494</v>
      </c>
      <c r="F14" s="19">
        <v>2263</v>
      </c>
      <c r="G14" s="19">
        <f t="shared" si="1"/>
        <v>-62</v>
      </c>
      <c r="H14" s="19">
        <v>143719</v>
      </c>
      <c r="I14" s="19">
        <v>2695</v>
      </c>
      <c r="J14" s="20">
        <v>1.9</v>
      </c>
    </row>
    <row r="15" spans="1:10" s="17" customFormat="1" ht="11.25" customHeight="1" x14ac:dyDescent="0.2">
      <c r="A15" s="18" t="s">
        <v>15</v>
      </c>
      <c r="B15" s="19">
        <v>33997</v>
      </c>
      <c r="C15" s="19">
        <v>354</v>
      </c>
      <c r="D15" s="19">
        <v>275</v>
      </c>
      <c r="E15" s="19">
        <v>79</v>
      </c>
      <c r="F15" s="19">
        <v>283</v>
      </c>
      <c r="G15" s="19">
        <f t="shared" si="1"/>
        <v>70</v>
      </c>
      <c r="H15" s="19">
        <v>34429</v>
      </c>
      <c r="I15" s="19">
        <v>432</v>
      </c>
      <c r="J15" s="20">
        <v>1.3</v>
      </c>
    </row>
    <row r="16" spans="1:10" s="17" customFormat="1" ht="11.25" customHeight="1" x14ac:dyDescent="0.2">
      <c r="A16" s="18" t="s">
        <v>16</v>
      </c>
      <c r="B16" s="19">
        <v>40287</v>
      </c>
      <c r="C16" s="19">
        <v>386</v>
      </c>
      <c r="D16" s="19">
        <v>293</v>
      </c>
      <c r="E16" s="19">
        <v>93</v>
      </c>
      <c r="F16" s="19">
        <v>296</v>
      </c>
      <c r="G16" s="19">
        <f t="shared" si="1"/>
        <v>61</v>
      </c>
      <c r="H16" s="19">
        <v>40737</v>
      </c>
      <c r="I16" s="19">
        <v>450</v>
      </c>
      <c r="J16" s="20">
        <v>1.1000000000000001</v>
      </c>
    </row>
    <row r="17" spans="1:10" s="17" customFormat="1" ht="11.25" customHeight="1" x14ac:dyDescent="0.2">
      <c r="A17" s="18" t="s">
        <v>17</v>
      </c>
      <c r="B17" s="19">
        <v>38237</v>
      </c>
      <c r="C17" s="19">
        <v>330</v>
      </c>
      <c r="D17" s="19">
        <v>393</v>
      </c>
      <c r="E17" s="19">
        <v>-63</v>
      </c>
      <c r="F17" s="19">
        <v>221</v>
      </c>
      <c r="G17" s="19">
        <f t="shared" si="1"/>
        <v>-25</v>
      </c>
      <c r="H17" s="19">
        <v>38370</v>
      </c>
      <c r="I17" s="19">
        <v>133</v>
      </c>
      <c r="J17" s="20">
        <v>0.3</v>
      </c>
    </row>
    <row r="18" spans="1:10" s="17" customFormat="1" ht="11.25" customHeight="1" x14ac:dyDescent="0.2">
      <c r="A18" s="18" t="s">
        <v>18</v>
      </c>
      <c r="B18" s="19">
        <v>109141</v>
      </c>
      <c r="C18" s="19">
        <v>1164</v>
      </c>
      <c r="D18" s="19">
        <v>666</v>
      </c>
      <c r="E18" s="19">
        <v>498</v>
      </c>
      <c r="F18" s="19">
        <v>854</v>
      </c>
      <c r="G18" s="19">
        <f t="shared" si="1"/>
        <v>-109</v>
      </c>
      <c r="H18" s="19">
        <v>110384</v>
      </c>
      <c r="I18" s="19">
        <v>1243</v>
      </c>
      <c r="J18" s="20">
        <v>1.1000000000000001</v>
      </c>
    </row>
    <row r="19" spans="1:10" s="17" customFormat="1" ht="11.25" customHeight="1" x14ac:dyDescent="0.2">
      <c r="A19" s="18" t="s">
        <v>19</v>
      </c>
      <c r="B19" s="19">
        <v>263241</v>
      </c>
      <c r="C19" s="19">
        <v>2895</v>
      </c>
      <c r="D19" s="19">
        <v>1762</v>
      </c>
      <c r="E19" s="19">
        <v>1133</v>
      </c>
      <c r="F19" s="19">
        <v>4415</v>
      </c>
      <c r="G19" s="19">
        <f t="shared" si="1"/>
        <v>-252</v>
      </c>
      <c r="H19" s="19">
        <v>268537</v>
      </c>
      <c r="I19" s="19">
        <v>5296</v>
      </c>
      <c r="J19" s="20">
        <v>2</v>
      </c>
    </row>
    <row r="20" spans="1:10" s="17" customFormat="1" ht="11.25" customHeight="1" x14ac:dyDescent="0.2">
      <c r="A20" s="18" t="s">
        <v>20</v>
      </c>
      <c r="B20" s="19">
        <v>250240</v>
      </c>
      <c r="C20" s="19">
        <v>2184</v>
      </c>
      <c r="D20" s="19">
        <v>2186</v>
      </c>
      <c r="E20" s="19">
        <v>-2</v>
      </c>
      <c r="F20" s="19">
        <v>1536</v>
      </c>
      <c r="G20" s="19">
        <f t="shared" si="1"/>
        <v>56</v>
      </c>
      <c r="H20" s="19">
        <v>251830</v>
      </c>
      <c r="I20" s="19">
        <v>1590</v>
      </c>
      <c r="J20" s="20">
        <v>0.6</v>
      </c>
    </row>
    <row r="21" spans="1:10" s="17" customFormat="1" ht="11.25" customHeight="1" x14ac:dyDescent="0.2">
      <c r="A21" s="18" t="s">
        <v>21</v>
      </c>
      <c r="B21" s="19">
        <v>185227</v>
      </c>
      <c r="C21" s="19">
        <v>1656</v>
      </c>
      <c r="D21" s="19">
        <v>2148</v>
      </c>
      <c r="E21" s="19">
        <v>-492</v>
      </c>
      <c r="F21" s="19">
        <v>2029</v>
      </c>
      <c r="G21" s="19">
        <f t="shared" si="1"/>
        <v>-92</v>
      </c>
      <c r="H21" s="19">
        <v>186672</v>
      </c>
      <c r="I21" s="19">
        <v>1445</v>
      </c>
      <c r="J21" s="20">
        <v>0.8</v>
      </c>
    </row>
    <row r="22" spans="1:10" s="17" customFormat="1" ht="11.25" customHeight="1" x14ac:dyDescent="0.2">
      <c r="A22" s="18" t="s">
        <v>22</v>
      </c>
      <c r="B22" s="19">
        <v>269145</v>
      </c>
      <c r="C22" s="19">
        <v>2348</v>
      </c>
      <c r="D22" s="19">
        <v>2115</v>
      </c>
      <c r="E22" s="19">
        <v>233</v>
      </c>
      <c r="F22" s="19">
        <v>1778</v>
      </c>
      <c r="G22" s="19">
        <f t="shared" si="1"/>
        <v>58</v>
      </c>
      <c r="H22" s="19">
        <v>271214</v>
      </c>
      <c r="I22" s="19">
        <v>2069</v>
      </c>
      <c r="J22" s="20">
        <v>0.8</v>
      </c>
    </row>
    <row r="23" spans="1:10" s="17" customFormat="1" ht="11.25" customHeight="1" x14ac:dyDescent="0.2">
      <c r="A23" s="18" t="s">
        <v>23</v>
      </c>
      <c r="B23" s="19">
        <v>74527</v>
      </c>
      <c r="C23" s="19">
        <v>612</v>
      </c>
      <c r="D23" s="19">
        <v>710</v>
      </c>
      <c r="E23" s="19">
        <v>-98</v>
      </c>
      <c r="F23" s="19">
        <v>892</v>
      </c>
      <c r="G23" s="19">
        <f t="shared" si="1"/>
        <v>-18</v>
      </c>
      <c r="H23" s="19">
        <v>75303</v>
      </c>
      <c r="I23" s="19">
        <v>776</v>
      </c>
      <c r="J23" s="20">
        <v>1</v>
      </c>
    </row>
    <row r="24" spans="1:10" s="17" customFormat="1" ht="11.25" customHeight="1" x14ac:dyDescent="0.2">
      <c r="A24" s="18" t="s">
        <v>24</v>
      </c>
      <c r="B24" s="19">
        <v>52654</v>
      </c>
      <c r="C24" s="19">
        <v>489</v>
      </c>
      <c r="D24" s="19">
        <v>499</v>
      </c>
      <c r="E24" s="19">
        <v>-10</v>
      </c>
      <c r="F24" s="19">
        <v>310</v>
      </c>
      <c r="G24" s="19">
        <f t="shared" si="1"/>
        <v>100</v>
      </c>
      <c r="H24" s="19">
        <v>53054</v>
      </c>
      <c r="I24" s="19">
        <v>400</v>
      </c>
      <c r="J24" s="20">
        <v>0.8</v>
      </c>
    </row>
    <row r="25" spans="1:10" s="17" customFormat="1" ht="11.25" customHeight="1" x14ac:dyDescent="0.2">
      <c r="A25" s="18" t="s">
        <v>25</v>
      </c>
      <c r="B25" s="19">
        <v>15471</v>
      </c>
      <c r="C25" s="19">
        <v>166</v>
      </c>
      <c r="D25" s="19">
        <v>139</v>
      </c>
      <c r="E25" s="19">
        <v>27</v>
      </c>
      <c r="F25" s="19">
        <v>111</v>
      </c>
      <c r="G25" s="19">
        <f t="shared" si="1"/>
        <v>-60</v>
      </c>
      <c r="H25" s="19">
        <v>15549</v>
      </c>
      <c r="I25" s="19">
        <v>78</v>
      </c>
      <c r="J25" s="20">
        <v>0.5</v>
      </c>
    </row>
    <row r="26" spans="1:10" s="17" customFormat="1" ht="11.25" customHeight="1" x14ac:dyDescent="0.2">
      <c r="A26" s="18" t="s">
        <v>26</v>
      </c>
      <c r="B26" s="19">
        <v>465937</v>
      </c>
      <c r="C26" s="19">
        <v>4664</v>
      </c>
      <c r="D26" s="19">
        <v>3726</v>
      </c>
      <c r="E26" s="19">
        <v>938</v>
      </c>
      <c r="F26" s="19">
        <v>4466</v>
      </c>
      <c r="G26" s="19">
        <f t="shared" si="1"/>
        <v>-189</v>
      </c>
      <c r="H26" s="19">
        <v>471152</v>
      </c>
      <c r="I26" s="19">
        <v>5215</v>
      </c>
      <c r="J26" s="20">
        <v>1.1000000000000001</v>
      </c>
    </row>
    <row r="27" spans="1:10" s="17" customFormat="1" ht="11.25" customHeight="1" x14ac:dyDescent="0.2">
      <c r="A27" s="18" t="s">
        <v>27</v>
      </c>
      <c r="B27" s="19">
        <v>188762</v>
      </c>
      <c r="C27" s="19">
        <v>1597</v>
      </c>
      <c r="D27" s="19">
        <v>1631</v>
      </c>
      <c r="E27" s="19">
        <v>-34</v>
      </c>
      <c r="F27" s="19">
        <v>1905</v>
      </c>
      <c r="G27" s="19">
        <f t="shared" si="1"/>
        <v>-174</v>
      </c>
      <c r="H27" s="19">
        <v>190459</v>
      </c>
      <c r="I27" s="19">
        <v>1697</v>
      </c>
      <c r="J27" s="20">
        <v>0.9</v>
      </c>
    </row>
    <row r="28" spans="1:10" s="17" customFormat="1" ht="11.25" customHeight="1" x14ac:dyDescent="0.2">
      <c r="A28" s="18" t="s">
        <v>28</v>
      </c>
      <c r="B28" s="19">
        <v>581562</v>
      </c>
      <c r="C28" s="19">
        <v>5915</v>
      </c>
      <c r="D28" s="19">
        <v>4039</v>
      </c>
      <c r="E28" s="19">
        <v>1876</v>
      </c>
      <c r="F28" s="19">
        <v>8630</v>
      </c>
      <c r="G28" s="19">
        <f t="shared" si="1"/>
        <v>-436</v>
      </c>
      <c r="H28" s="19">
        <v>591632</v>
      </c>
      <c r="I28" s="19">
        <v>10070</v>
      </c>
      <c r="J28" s="20">
        <v>1.7</v>
      </c>
    </row>
    <row r="29" spans="1:10" s="17" customFormat="1" ht="11.25" customHeight="1" x14ac:dyDescent="0.2">
      <c r="A29" s="18" t="s">
        <v>29</v>
      </c>
      <c r="B29" s="19">
        <v>238316</v>
      </c>
      <c r="C29" s="19">
        <v>2187</v>
      </c>
      <c r="D29" s="19">
        <v>1942</v>
      </c>
      <c r="E29" s="19">
        <v>245</v>
      </c>
      <c r="F29" s="19">
        <v>3341</v>
      </c>
      <c r="G29" s="19">
        <f t="shared" si="1"/>
        <v>-91</v>
      </c>
      <c r="H29" s="19">
        <v>241811</v>
      </c>
      <c r="I29" s="19">
        <v>3495</v>
      </c>
      <c r="J29" s="20">
        <v>1.5</v>
      </c>
    </row>
    <row r="30" spans="1:10" s="12" customFormat="1" ht="11.25" customHeight="1" x14ac:dyDescent="0.2">
      <c r="A30" s="13" t="s">
        <v>30</v>
      </c>
      <c r="B30" s="14">
        <v>328580</v>
      </c>
      <c r="C30" s="14">
        <v>2992</v>
      </c>
      <c r="D30" s="14">
        <v>2795</v>
      </c>
      <c r="E30" s="14">
        <v>197</v>
      </c>
      <c r="F30" s="14">
        <v>4150</v>
      </c>
      <c r="G30" s="14">
        <f t="shared" si="1"/>
        <v>-191</v>
      </c>
      <c r="H30" s="14">
        <v>332736</v>
      </c>
      <c r="I30" s="14">
        <v>4156</v>
      </c>
      <c r="J30" s="15">
        <v>1.3</v>
      </c>
    </row>
    <row r="31" spans="1:10" s="17" customFormat="1" ht="11.25" customHeight="1" x14ac:dyDescent="0.2">
      <c r="A31" s="18" t="s">
        <v>31</v>
      </c>
      <c r="B31" s="19">
        <v>672039</v>
      </c>
      <c r="C31" s="19">
        <v>7520</v>
      </c>
      <c r="D31" s="19">
        <v>5242</v>
      </c>
      <c r="E31" s="19">
        <v>2278</v>
      </c>
      <c r="F31" s="19">
        <v>15007</v>
      </c>
      <c r="G31" s="19">
        <f t="shared" si="1"/>
        <v>-1079</v>
      </c>
      <c r="H31" s="19">
        <v>688245</v>
      </c>
      <c r="I31" s="19">
        <v>16206</v>
      </c>
      <c r="J31" s="20">
        <v>2.4</v>
      </c>
    </row>
    <row r="32" spans="1:10" s="17" customFormat="1" ht="11.25" customHeight="1" x14ac:dyDescent="0.2">
      <c r="A32" s="18" t="s">
        <v>32</v>
      </c>
      <c r="B32" s="19">
        <v>298580</v>
      </c>
      <c r="C32" s="19">
        <v>2880</v>
      </c>
      <c r="D32" s="19">
        <v>2381</v>
      </c>
      <c r="E32" s="19">
        <v>499</v>
      </c>
      <c r="F32" s="19">
        <v>4555</v>
      </c>
      <c r="G32" s="19">
        <f t="shared" si="1"/>
        <v>-393</v>
      </c>
      <c r="H32" s="19">
        <v>303241</v>
      </c>
      <c r="I32" s="19">
        <v>4661</v>
      </c>
      <c r="J32" s="20">
        <v>1.6</v>
      </c>
    </row>
    <row r="33" spans="1:10" s="17" customFormat="1" ht="11.25" customHeight="1" x14ac:dyDescent="0.2">
      <c r="A33" s="18" t="s">
        <v>33</v>
      </c>
      <c r="B33" s="19">
        <v>169782</v>
      </c>
      <c r="C33" s="19">
        <v>1723</v>
      </c>
      <c r="D33" s="19">
        <v>1585</v>
      </c>
      <c r="E33" s="19">
        <v>138</v>
      </c>
      <c r="F33" s="19">
        <v>979</v>
      </c>
      <c r="G33" s="19">
        <f t="shared" si="1"/>
        <v>25</v>
      </c>
      <c r="H33" s="19">
        <v>170924</v>
      </c>
      <c r="I33" s="19">
        <v>1142</v>
      </c>
      <c r="J33" s="20">
        <v>0.7</v>
      </c>
    </row>
    <row r="34" spans="1:10" s="17" customFormat="1" ht="11.25" customHeight="1" x14ac:dyDescent="0.2">
      <c r="A34" s="18" t="s">
        <v>34</v>
      </c>
      <c r="B34" s="19">
        <v>438177</v>
      </c>
      <c r="C34" s="19">
        <v>4787</v>
      </c>
      <c r="D34" s="19">
        <v>3065</v>
      </c>
      <c r="E34" s="19">
        <v>1722</v>
      </c>
      <c r="F34" s="19">
        <v>6545</v>
      </c>
      <c r="G34" s="19">
        <f t="shared" si="1"/>
        <v>-338</v>
      </c>
      <c r="H34" s="19">
        <v>446106</v>
      </c>
      <c r="I34" s="19">
        <v>7929</v>
      </c>
      <c r="J34" s="20">
        <v>1.8</v>
      </c>
    </row>
    <row r="35" spans="1:10" s="17" customFormat="1" ht="11.25" customHeight="1" x14ac:dyDescent="0.2">
      <c r="A35" s="16" t="s">
        <v>35</v>
      </c>
      <c r="B35" s="22">
        <v>69555</v>
      </c>
      <c r="C35" s="22">
        <v>654</v>
      </c>
      <c r="D35" s="22">
        <v>608</v>
      </c>
      <c r="E35" s="22">
        <v>46</v>
      </c>
      <c r="F35" s="22">
        <v>290</v>
      </c>
      <c r="G35" s="23">
        <f t="shared" si="1"/>
        <v>-69</v>
      </c>
      <c r="H35" s="22">
        <v>69822</v>
      </c>
      <c r="I35" s="23">
        <v>267</v>
      </c>
      <c r="J35" s="24">
        <v>0.4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40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2">
    <mergeCell ref="A38:J38"/>
    <mergeCell ref="A39:J39"/>
    <mergeCell ref="A40:J40"/>
    <mergeCell ref="I5:J5"/>
    <mergeCell ref="I6:J6"/>
    <mergeCell ref="A7:J7"/>
    <mergeCell ref="A36:J36"/>
    <mergeCell ref="A1:J1"/>
    <mergeCell ref="A2:J2"/>
    <mergeCell ref="A3:J3"/>
    <mergeCell ref="A4:J4"/>
    <mergeCell ref="A37:J37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8" width="12" customWidth="1"/>
    <col min="9" max="9" width="9.5703125" customWidth="1"/>
    <col min="10" max="10" width="9.425781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0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0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0" s="12" customFormat="1" ht="11.25" customHeight="1" x14ac:dyDescent="0.2">
      <c r="A9" s="13" t="s">
        <v>9</v>
      </c>
      <c r="B9" s="14">
        <v>7508739</v>
      </c>
      <c r="C9" s="14">
        <v>74494</v>
      </c>
      <c r="D9" s="14">
        <v>61089</v>
      </c>
      <c r="E9" s="14">
        <v>13405</v>
      </c>
      <c r="F9" s="14">
        <v>75459</v>
      </c>
      <c r="G9" s="14">
        <v>-4109</v>
      </c>
      <c r="H9" s="14">
        <v>7593494</v>
      </c>
      <c r="I9" s="14">
        <v>84755</v>
      </c>
      <c r="J9" s="15">
        <v>1.1000000000000001</v>
      </c>
    </row>
    <row r="10" spans="1:10" s="17" customFormat="1" ht="11.25" customHeight="1" x14ac:dyDescent="0.2">
      <c r="A10" s="18" t="s">
        <v>10</v>
      </c>
      <c r="B10" s="19">
        <v>1284052</v>
      </c>
      <c r="C10" s="19">
        <v>13850</v>
      </c>
      <c r="D10" s="19">
        <v>10128</v>
      </c>
      <c r="E10" s="19">
        <v>3722</v>
      </c>
      <c r="F10" s="19">
        <v>20830</v>
      </c>
      <c r="G10" s="19">
        <v>-1037</v>
      </c>
      <c r="H10" s="19">
        <v>1307567</v>
      </c>
      <c r="I10" s="19">
        <v>23515</v>
      </c>
      <c r="J10" s="20">
        <f t="shared" ref="J10:J35" si="0">(I10/B10)*100</f>
        <v>1.8313121275462363</v>
      </c>
    </row>
    <row r="11" spans="1:10" s="17" customFormat="1" ht="11.25" customHeight="1" x14ac:dyDescent="0.2">
      <c r="A11" s="18" t="s">
        <v>11</v>
      </c>
      <c r="B11" s="19">
        <v>958897</v>
      </c>
      <c r="C11" s="19">
        <v>8749</v>
      </c>
      <c r="D11" s="19">
        <v>8861</v>
      </c>
      <c r="E11" s="19">
        <v>-112</v>
      </c>
      <c r="F11" s="19">
        <v>4508</v>
      </c>
      <c r="G11" s="19">
        <v>-311</v>
      </c>
      <c r="H11" s="19">
        <v>962982</v>
      </c>
      <c r="I11" s="19">
        <v>4085</v>
      </c>
      <c r="J11" s="20">
        <f t="shared" si="0"/>
        <v>0.42601030141923479</v>
      </c>
    </row>
    <row r="12" spans="1:10" s="17" customFormat="1" ht="11.25" customHeight="1" x14ac:dyDescent="0.2">
      <c r="A12" s="18" t="s">
        <v>12</v>
      </c>
      <c r="B12" s="19">
        <v>359110</v>
      </c>
      <c r="C12" s="19">
        <v>3638</v>
      </c>
      <c r="D12" s="19">
        <v>2779</v>
      </c>
      <c r="E12" s="19">
        <v>859</v>
      </c>
      <c r="F12" s="19">
        <v>3733</v>
      </c>
      <c r="G12" s="19">
        <v>-227</v>
      </c>
      <c r="H12" s="19">
        <v>363475</v>
      </c>
      <c r="I12" s="19">
        <v>4365</v>
      </c>
      <c r="J12" s="20">
        <f t="shared" si="0"/>
        <v>1.2155049984684358</v>
      </c>
    </row>
    <row r="13" spans="1:10" s="17" customFormat="1" ht="11.25" customHeight="1" x14ac:dyDescent="0.2">
      <c r="A13" s="18" t="s">
        <v>13</v>
      </c>
      <c r="B13" s="19">
        <v>34948</v>
      </c>
      <c r="C13" s="19">
        <v>327</v>
      </c>
      <c r="D13" s="19">
        <v>316</v>
      </c>
      <c r="E13" s="19">
        <v>11</v>
      </c>
      <c r="F13" s="19">
        <v>49</v>
      </c>
      <c r="G13" s="19">
        <v>-19</v>
      </c>
      <c r="H13" s="19">
        <v>34989</v>
      </c>
      <c r="I13" s="19">
        <v>41</v>
      </c>
      <c r="J13" s="20">
        <f t="shared" si="0"/>
        <v>0.11731715691885086</v>
      </c>
    </row>
    <row r="14" spans="1:10" s="17" customFormat="1" ht="11.25" customHeight="1" x14ac:dyDescent="0.2">
      <c r="A14" s="18" t="s">
        <v>14</v>
      </c>
      <c r="B14" s="19">
        <v>138832</v>
      </c>
      <c r="C14" s="19">
        <v>1401</v>
      </c>
      <c r="D14" s="19">
        <v>921</v>
      </c>
      <c r="E14" s="19">
        <v>480</v>
      </c>
      <c r="F14" s="19">
        <v>1771</v>
      </c>
      <c r="G14" s="19">
        <v>-59</v>
      </c>
      <c r="H14" s="19">
        <v>141024</v>
      </c>
      <c r="I14" s="19">
        <v>2192</v>
      </c>
      <c r="J14" s="20">
        <f t="shared" si="0"/>
        <v>1.5788867119972338</v>
      </c>
    </row>
    <row r="15" spans="1:10" s="17" customFormat="1" ht="11.25" customHeight="1" x14ac:dyDescent="0.2">
      <c r="A15" s="18" t="s">
        <v>15</v>
      </c>
      <c r="B15" s="19">
        <v>33755</v>
      </c>
      <c r="C15" s="19">
        <v>363</v>
      </c>
      <c r="D15" s="19">
        <v>295</v>
      </c>
      <c r="E15" s="19">
        <v>68</v>
      </c>
      <c r="F15" s="19">
        <v>189</v>
      </c>
      <c r="G15" s="19">
        <v>-15</v>
      </c>
      <c r="H15" s="19">
        <v>33997</v>
      </c>
      <c r="I15" s="19">
        <v>242</v>
      </c>
      <c r="J15" s="20">
        <f t="shared" si="0"/>
        <v>0.71693082506295358</v>
      </c>
    </row>
    <row r="16" spans="1:10" s="17" customFormat="1" ht="11.25" customHeight="1" x14ac:dyDescent="0.2">
      <c r="A16" s="18" t="s">
        <v>16</v>
      </c>
      <c r="B16" s="19">
        <v>40012</v>
      </c>
      <c r="C16" s="19">
        <v>364</v>
      </c>
      <c r="D16" s="19">
        <v>251</v>
      </c>
      <c r="E16" s="19">
        <v>113</v>
      </c>
      <c r="F16" s="19">
        <v>188</v>
      </c>
      <c r="G16" s="19">
        <v>-26</v>
      </c>
      <c r="H16" s="19">
        <v>40287</v>
      </c>
      <c r="I16" s="19">
        <v>275</v>
      </c>
      <c r="J16" s="20">
        <f t="shared" si="0"/>
        <v>0.687293811856443</v>
      </c>
    </row>
    <row r="17" spans="1:10" s="17" customFormat="1" ht="11.25" customHeight="1" x14ac:dyDescent="0.2">
      <c r="A17" s="18" t="s">
        <v>17</v>
      </c>
      <c r="B17" s="19">
        <v>38084</v>
      </c>
      <c r="C17" s="19">
        <v>357</v>
      </c>
      <c r="D17" s="19">
        <v>364</v>
      </c>
      <c r="E17" s="19">
        <v>-7</v>
      </c>
      <c r="F17" s="19">
        <v>171</v>
      </c>
      <c r="G17" s="19">
        <v>-11</v>
      </c>
      <c r="H17" s="19">
        <v>38237</v>
      </c>
      <c r="I17" s="19">
        <v>153</v>
      </c>
      <c r="J17" s="20">
        <f t="shared" si="0"/>
        <v>0.40174351433672933</v>
      </c>
    </row>
    <row r="18" spans="1:10" s="17" customFormat="1" ht="11.25" customHeight="1" x14ac:dyDescent="0.2">
      <c r="A18" s="18" t="s">
        <v>18</v>
      </c>
      <c r="B18" s="19">
        <v>107171</v>
      </c>
      <c r="C18" s="19">
        <v>1145</v>
      </c>
      <c r="D18" s="19">
        <v>645</v>
      </c>
      <c r="E18" s="19">
        <v>500</v>
      </c>
      <c r="F18" s="19">
        <v>1424</v>
      </c>
      <c r="G18" s="19">
        <v>46</v>
      </c>
      <c r="H18" s="19">
        <v>109141</v>
      </c>
      <c r="I18" s="19">
        <v>1970</v>
      </c>
      <c r="J18" s="20">
        <f t="shared" si="0"/>
        <v>1.8381838370454693</v>
      </c>
    </row>
    <row r="19" spans="1:10" s="17" customFormat="1" ht="11.25" customHeight="1" x14ac:dyDescent="0.2">
      <c r="A19" s="18" t="s">
        <v>19</v>
      </c>
      <c r="B19" s="19">
        <v>258252</v>
      </c>
      <c r="C19" s="19">
        <v>2792</v>
      </c>
      <c r="D19" s="19">
        <v>1810</v>
      </c>
      <c r="E19" s="19">
        <v>982</v>
      </c>
      <c r="F19" s="19">
        <v>4333</v>
      </c>
      <c r="G19" s="19">
        <v>-326</v>
      </c>
      <c r="H19" s="19">
        <v>263241</v>
      </c>
      <c r="I19" s="19">
        <v>4989</v>
      </c>
      <c r="J19" s="20">
        <f t="shared" si="0"/>
        <v>1.9318340225825938</v>
      </c>
    </row>
    <row r="20" spans="1:10" s="17" customFormat="1" ht="11.25" customHeight="1" x14ac:dyDescent="0.2">
      <c r="A20" s="18" t="s">
        <v>20</v>
      </c>
      <c r="B20" s="19">
        <v>248613</v>
      </c>
      <c r="C20" s="19">
        <v>2181</v>
      </c>
      <c r="D20" s="19">
        <v>2200</v>
      </c>
      <c r="E20" s="19">
        <v>-19</v>
      </c>
      <c r="F20" s="19">
        <v>1610</v>
      </c>
      <c r="G20" s="19">
        <v>36</v>
      </c>
      <c r="H20" s="19">
        <v>250240</v>
      </c>
      <c r="I20" s="19">
        <v>1627</v>
      </c>
      <c r="J20" s="20">
        <f t="shared" si="0"/>
        <v>0.6544307819784162</v>
      </c>
    </row>
    <row r="21" spans="1:10" s="17" customFormat="1" ht="11.25" customHeight="1" x14ac:dyDescent="0.2">
      <c r="A21" s="18" t="s">
        <v>21</v>
      </c>
      <c r="B21" s="19">
        <v>184822</v>
      </c>
      <c r="C21" s="19">
        <v>1617</v>
      </c>
      <c r="D21" s="19">
        <v>1994</v>
      </c>
      <c r="E21" s="19">
        <v>-377</v>
      </c>
      <c r="F21" s="19">
        <v>909</v>
      </c>
      <c r="G21" s="19">
        <v>-127</v>
      </c>
      <c r="H21" s="19">
        <v>185227</v>
      </c>
      <c r="I21" s="19">
        <v>405</v>
      </c>
      <c r="J21" s="20">
        <f t="shared" si="0"/>
        <v>0.21912975727997752</v>
      </c>
    </row>
    <row r="22" spans="1:10" s="17" customFormat="1" ht="11.25" customHeight="1" x14ac:dyDescent="0.2">
      <c r="A22" s="18" t="s">
        <v>22</v>
      </c>
      <c r="B22" s="19">
        <v>267166</v>
      </c>
      <c r="C22" s="19">
        <v>2334</v>
      </c>
      <c r="D22" s="19">
        <v>2082</v>
      </c>
      <c r="E22" s="19">
        <v>252</v>
      </c>
      <c r="F22" s="19">
        <v>1639</v>
      </c>
      <c r="G22" s="19">
        <v>88</v>
      </c>
      <c r="H22" s="19">
        <v>269145</v>
      </c>
      <c r="I22" s="19">
        <v>1979</v>
      </c>
      <c r="J22" s="20">
        <f t="shared" si="0"/>
        <v>0.74073796815463044</v>
      </c>
    </row>
    <row r="23" spans="1:10" s="17" customFormat="1" ht="11.25" customHeight="1" x14ac:dyDescent="0.2">
      <c r="A23" s="18" t="s">
        <v>23</v>
      </c>
      <c r="B23" s="19">
        <v>73866</v>
      </c>
      <c r="C23" s="19">
        <v>653</v>
      </c>
      <c r="D23" s="19">
        <v>778</v>
      </c>
      <c r="E23" s="19">
        <v>-125</v>
      </c>
      <c r="F23" s="19">
        <v>788</v>
      </c>
      <c r="G23" s="19">
        <v>-2</v>
      </c>
      <c r="H23" s="19">
        <v>74527</v>
      </c>
      <c r="I23" s="19">
        <v>661</v>
      </c>
      <c r="J23" s="20">
        <f t="shared" si="0"/>
        <v>0.894863672054802</v>
      </c>
    </row>
    <row r="24" spans="1:10" s="17" customFormat="1" ht="11.25" customHeight="1" x14ac:dyDescent="0.2">
      <c r="A24" s="18" t="s">
        <v>24</v>
      </c>
      <c r="B24" s="19">
        <v>52509</v>
      </c>
      <c r="C24" s="19">
        <v>441</v>
      </c>
      <c r="D24" s="19">
        <v>481</v>
      </c>
      <c r="E24" s="19">
        <v>-40</v>
      </c>
      <c r="F24" s="19">
        <v>287</v>
      </c>
      <c r="G24" s="19">
        <v>-102</v>
      </c>
      <c r="H24" s="19">
        <v>52654</v>
      </c>
      <c r="I24" s="19">
        <v>145</v>
      </c>
      <c r="J24" s="20">
        <f t="shared" si="0"/>
        <v>0.27614313736692758</v>
      </c>
    </row>
    <row r="25" spans="1:10" s="17" customFormat="1" ht="11.25" customHeight="1" x14ac:dyDescent="0.2">
      <c r="A25" s="18" t="s">
        <v>25</v>
      </c>
      <c r="B25" s="19">
        <v>15300</v>
      </c>
      <c r="C25" s="19">
        <v>170</v>
      </c>
      <c r="D25" s="19">
        <v>134</v>
      </c>
      <c r="E25" s="19">
        <v>36</v>
      </c>
      <c r="F25" s="19">
        <v>178</v>
      </c>
      <c r="G25" s="19">
        <v>-43</v>
      </c>
      <c r="H25" s="19">
        <v>15471</v>
      </c>
      <c r="I25" s="19">
        <v>171</v>
      </c>
      <c r="J25" s="20">
        <f t="shared" si="0"/>
        <v>1.1176470588235294</v>
      </c>
    </row>
    <row r="26" spans="1:10" s="17" customFormat="1" ht="11.25" customHeight="1" x14ac:dyDescent="0.2">
      <c r="A26" s="18" t="s">
        <v>26</v>
      </c>
      <c r="B26" s="19">
        <v>461810</v>
      </c>
      <c r="C26" s="19">
        <v>4487</v>
      </c>
      <c r="D26" s="19">
        <v>3709</v>
      </c>
      <c r="E26" s="19">
        <v>778</v>
      </c>
      <c r="F26" s="19">
        <v>3458</v>
      </c>
      <c r="G26" s="19">
        <v>-109</v>
      </c>
      <c r="H26" s="19">
        <v>465937</v>
      </c>
      <c r="I26" s="19">
        <v>4127</v>
      </c>
      <c r="J26" s="20">
        <f t="shared" si="0"/>
        <v>0.8936575647993763</v>
      </c>
    </row>
    <row r="27" spans="1:10" s="17" customFormat="1" ht="11.25" customHeight="1" x14ac:dyDescent="0.2">
      <c r="A27" s="18" t="s">
        <v>27</v>
      </c>
      <c r="B27" s="19">
        <v>187920</v>
      </c>
      <c r="C27" s="19">
        <v>1599</v>
      </c>
      <c r="D27" s="19">
        <v>1685</v>
      </c>
      <c r="E27" s="19">
        <v>-86</v>
      </c>
      <c r="F27" s="19">
        <v>699</v>
      </c>
      <c r="G27" s="19">
        <v>229</v>
      </c>
      <c r="H27" s="19">
        <v>188762</v>
      </c>
      <c r="I27" s="19">
        <v>842</v>
      </c>
      <c r="J27" s="20">
        <f t="shared" si="0"/>
        <v>0.44806300553426992</v>
      </c>
    </row>
    <row r="28" spans="1:10" s="17" customFormat="1" ht="11.25" customHeight="1" x14ac:dyDescent="0.2">
      <c r="A28" s="18" t="s">
        <v>28</v>
      </c>
      <c r="B28" s="19">
        <v>574813</v>
      </c>
      <c r="C28" s="19">
        <v>5511</v>
      </c>
      <c r="D28" s="19">
        <v>4072</v>
      </c>
      <c r="E28" s="19">
        <v>1439</v>
      </c>
      <c r="F28" s="19">
        <v>5322</v>
      </c>
      <c r="G28" s="19">
        <v>-12</v>
      </c>
      <c r="H28" s="19">
        <v>581562</v>
      </c>
      <c r="I28" s="19">
        <v>6749</v>
      </c>
      <c r="J28" s="20">
        <f t="shared" si="0"/>
        <v>1.1741209749953463</v>
      </c>
    </row>
    <row r="29" spans="1:10" s="17" customFormat="1" ht="11.25" customHeight="1" x14ac:dyDescent="0.2">
      <c r="A29" s="18" t="s">
        <v>29</v>
      </c>
      <c r="B29" s="19">
        <v>235764</v>
      </c>
      <c r="C29" s="19">
        <v>2258</v>
      </c>
      <c r="D29" s="19">
        <v>1835</v>
      </c>
      <c r="E29" s="19">
        <v>423</v>
      </c>
      <c r="F29" s="19">
        <v>2215</v>
      </c>
      <c r="G29" s="19">
        <v>-86</v>
      </c>
      <c r="H29" s="19">
        <v>238316</v>
      </c>
      <c r="I29" s="19">
        <v>2552</v>
      </c>
      <c r="J29" s="20">
        <f t="shared" si="0"/>
        <v>1.0824383705739637</v>
      </c>
    </row>
    <row r="30" spans="1:10" s="12" customFormat="1" ht="11.25" customHeight="1" x14ac:dyDescent="0.2">
      <c r="A30" s="13" t="s">
        <v>30</v>
      </c>
      <c r="B30" s="14">
        <v>324851</v>
      </c>
      <c r="C30" s="14">
        <v>2813</v>
      </c>
      <c r="D30" s="14">
        <v>2762</v>
      </c>
      <c r="E30" s="14">
        <v>51</v>
      </c>
      <c r="F30" s="14">
        <v>3796</v>
      </c>
      <c r="G30" s="14">
        <v>-118</v>
      </c>
      <c r="H30" s="14">
        <v>328580</v>
      </c>
      <c r="I30" s="14">
        <v>3729</v>
      </c>
      <c r="J30" s="15">
        <f t="shared" si="0"/>
        <v>1.1479108883765172</v>
      </c>
    </row>
    <row r="31" spans="1:10" s="17" customFormat="1" ht="11.25" customHeight="1" x14ac:dyDescent="0.2">
      <c r="A31" s="18" t="s">
        <v>31</v>
      </c>
      <c r="B31" s="19">
        <v>662145</v>
      </c>
      <c r="C31" s="19">
        <v>7585</v>
      </c>
      <c r="D31" s="19">
        <v>5321</v>
      </c>
      <c r="E31" s="19">
        <v>2264</v>
      </c>
      <c r="F31" s="19">
        <v>8801</v>
      </c>
      <c r="G31" s="19">
        <v>-1171</v>
      </c>
      <c r="H31" s="19">
        <v>672039</v>
      </c>
      <c r="I31" s="19">
        <v>9894</v>
      </c>
      <c r="J31" s="20">
        <f t="shared" si="0"/>
        <v>1.4942346464898173</v>
      </c>
    </row>
    <row r="32" spans="1:10" s="17" customFormat="1" ht="11.25" customHeight="1" x14ac:dyDescent="0.2">
      <c r="A32" s="18" t="s">
        <v>32</v>
      </c>
      <c r="B32" s="19">
        <v>294608</v>
      </c>
      <c r="C32" s="19">
        <v>2723</v>
      </c>
      <c r="D32" s="19">
        <v>2313</v>
      </c>
      <c r="E32" s="19">
        <v>410</v>
      </c>
      <c r="F32" s="19">
        <v>3948</v>
      </c>
      <c r="G32" s="19">
        <v>-386</v>
      </c>
      <c r="H32" s="19">
        <v>298580</v>
      </c>
      <c r="I32" s="19">
        <v>3972</v>
      </c>
      <c r="J32" s="20">
        <f t="shared" si="0"/>
        <v>1.3482322272307607</v>
      </c>
    </row>
    <row r="33" spans="1:10" s="17" customFormat="1" ht="11.25" customHeight="1" x14ac:dyDescent="0.2">
      <c r="A33" s="18" t="s">
        <v>33</v>
      </c>
      <c r="B33" s="19">
        <v>168912</v>
      </c>
      <c r="C33" s="19">
        <v>1725</v>
      </c>
      <c r="D33" s="19">
        <v>1619</v>
      </c>
      <c r="E33" s="19">
        <v>106</v>
      </c>
      <c r="F33" s="19">
        <v>1007</v>
      </c>
      <c r="G33" s="19">
        <v>-243</v>
      </c>
      <c r="H33" s="19">
        <v>169782</v>
      </c>
      <c r="I33" s="19">
        <v>870</v>
      </c>
      <c r="J33" s="20">
        <f t="shared" si="0"/>
        <v>0.5150610969025291</v>
      </c>
    </row>
    <row r="34" spans="1:10" s="17" customFormat="1" ht="11.25" customHeight="1" x14ac:dyDescent="0.2">
      <c r="A34" s="18" t="s">
        <v>34</v>
      </c>
      <c r="B34" s="19">
        <v>433235</v>
      </c>
      <c r="C34" s="19">
        <v>4804</v>
      </c>
      <c r="D34" s="19">
        <v>3086</v>
      </c>
      <c r="E34" s="19">
        <v>1718</v>
      </c>
      <c r="F34" s="19">
        <v>3318</v>
      </c>
      <c r="G34" s="19">
        <v>-94</v>
      </c>
      <c r="H34" s="19">
        <v>438177</v>
      </c>
      <c r="I34" s="19">
        <v>4942</v>
      </c>
      <c r="J34" s="20">
        <f t="shared" si="0"/>
        <v>1.1407203942433091</v>
      </c>
    </row>
    <row r="35" spans="1:10" s="17" customFormat="1" ht="11.25" customHeight="1" x14ac:dyDescent="0.2">
      <c r="A35" s="16" t="s">
        <v>35</v>
      </c>
      <c r="B35" s="22">
        <v>69292</v>
      </c>
      <c r="C35" s="22">
        <v>607</v>
      </c>
      <c r="D35" s="22">
        <v>648</v>
      </c>
      <c r="E35" s="22">
        <v>-41</v>
      </c>
      <c r="F35" s="22">
        <v>288</v>
      </c>
      <c r="G35" s="22">
        <v>16</v>
      </c>
      <c r="H35" s="22">
        <v>69555</v>
      </c>
      <c r="I35" s="23">
        <v>263</v>
      </c>
      <c r="J35" s="24">
        <f t="shared" si="0"/>
        <v>0.37955319517404607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42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2">
    <mergeCell ref="A38:J38"/>
    <mergeCell ref="A39:J39"/>
    <mergeCell ref="A40:J40"/>
    <mergeCell ref="I5:J5"/>
    <mergeCell ref="I6:J6"/>
    <mergeCell ref="A7:J7"/>
    <mergeCell ref="A36:J36"/>
    <mergeCell ref="A1:J1"/>
    <mergeCell ref="A2:J2"/>
    <mergeCell ref="A3:J3"/>
    <mergeCell ref="A4:J4"/>
    <mergeCell ref="A37:J37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8" width="12" customWidth="1"/>
    <col min="9" max="9" width="9.5703125" customWidth="1"/>
    <col min="10" max="10" width="9.425781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0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0" s="9" customFormat="1" ht="12" customHeight="1" x14ac:dyDescent="0.2">
      <c r="B7" s="31"/>
      <c r="C7" s="31"/>
      <c r="D7" s="31"/>
      <c r="E7" s="31"/>
      <c r="F7" s="31"/>
      <c r="G7" s="31"/>
      <c r="H7" s="31"/>
      <c r="I7" s="31"/>
      <c r="J7" s="31"/>
    </row>
    <row r="8" spans="1:10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0" s="12" customFormat="1" ht="11.25" customHeight="1" x14ac:dyDescent="0.2">
      <c r="A9" s="13" t="s">
        <v>9</v>
      </c>
      <c r="B9" s="14">
        <f>SUM(B10:B35)</f>
        <v>7459128</v>
      </c>
      <c r="C9" s="14">
        <v>73371</v>
      </c>
      <c r="D9" s="14">
        <v>60283</v>
      </c>
      <c r="E9" s="14">
        <v>13088</v>
      </c>
      <c r="F9" s="14">
        <v>39368</v>
      </c>
      <c r="G9" s="14">
        <v>-2845</v>
      </c>
      <c r="H9" s="14">
        <v>7508739</v>
      </c>
      <c r="I9" s="14">
        <f t="shared" ref="I9:I35" si="0">+H9-B9</f>
        <v>49611</v>
      </c>
      <c r="J9" s="15">
        <f>+I9/H9*100</f>
        <v>0.66071014054423782</v>
      </c>
    </row>
    <row r="10" spans="1:10" s="17" customFormat="1" ht="11.25" customHeight="1" x14ac:dyDescent="0.2">
      <c r="A10" s="18" t="s">
        <v>10</v>
      </c>
      <c r="B10" s="19">
        <v>1272590</v>
      </c>
      <c r="C10" s="19">
        <v>13533</v>
      </c>
      <c r="D10" s="19">
        <v>9948</v>
      </c>
      <c r="E10" s="19">
        <v>3585</v>
      </c>
      <c r="F10" s="19">
        <v>7960</v>
      </c>
      <c r="G10" s="19">
        <v>-83</v>
      </c>
      <c r="H10" s="19">
        <v>1284052</v>
      </c>
      <c r="I10" s="19">
        <f t="shared" si="0"/>
        <v>11462</v>
      </c>
      <c r="J10" s="20">
        <f t="shared" ref="J10:J35" si="1">+(H10-B10)/B10*100</f>
        <v>0.90068285936554582</v>
      </c>
    </row>
    <row r="11" spans="1:10" s="17" customFormat="1" ht="11.25" customHeight="1" x14ac:dyDescent="0.2">
      <c r="A11" s="18" t="s">
        <v>11</v>
      </c>
      <c r="B11" s="19">
        <v>957064</v>
      </c>
      <c r="C11" s="19">
        <v>8557</v>
      </c>
      <c r="D11" s="19">
        <v>8830</v>
      </c>
      <c r="E11" s="19">
        <v>-273</v>
      </c>
      <c r="F11" s="19">
        <v>2324</v>
      </c>
      <c r="G11" s="19">
        <v>-218</v>
      </c>
      <c r="H11" s="19">
        <v>958897</v>
      </c>
      <c r="I11" s="19">
        <f t="shared" si="0"/>
        <v>1833</v>
      </c>
      <c r="J11" s="20">
        <f t="shared" si="1"/>
        <v>0.19152324191485626</v>
      </c>
    </row>
    <row r="12" spans="1:10" s="17" customFormat="1" ht="11.25" customHeight="1" x14ac:dyDescent="0.2">
      <c r="A12" s="18" t="s">
        <v>12</v>
      </c>
      <c r="B12" s="19">
        <v>356384</v>
      </c>
      <c r="C12" s="19">
        <v>3579</v>
      </c>
      <c r="D12" s="19">
        <v>2709</v>
      </c>
      <c r="E12" s="19">
        <v>870</v>
      </c>
      <c r="F12" s="19">
        <v>2166</v>
      </c>
      <c r="G12" s="19">
        <v>-310</v>
      </c>
      <c r="H12" s="19">
        <v>359110</v>
      </c>
      <c r="I12" s="19">
        <f t="shared" si="0"/>
        <v>2726</v>
      </c>
      <c r="J12" s="20">
        <f t="shared" si="1"/>
        <v>0.76490527071922421</v>
      </c>
    </row>
    <row r="13" spans="1:10" s="17" customFormat="1" ht="11.25" customHeight="1" x14ac:dyDescent="0.2">
      <c r="A13" s="18" t="s">
        <v>13</v>
      </c>
      <c r="B13" s="19">
        <v>35087</v>
      </c>
      <c r="C13" s="19">
        <v>344</v>
      </c>
      <c r="D13" s="19">
        <v>298</v>
      </c>
      <c r="E13" s="19">
        <v>46</v>
      </c>
      <c r="F13" s="19">
        <v>-114</v>
      </c>
      <c r="G13" s="19">
        <v>-71</v>
      </c>
      <c r="H13" s="19">
        <v>34948</v>
      </c>
      <c r="I13" s="19">
        <f t="shared" si="0"/>
        <v>-139</v>
      </c>
      <c r="J13" s="20">
        <f t="shared" si="1"/>
        <v>-0.39615812124148542</v>
      </c>
    </row>
    <row r="14" spans="1:10" s="17" customFormat="1" ht="11.25" customHeight="1" x14ac:dyDescent="0.2">
      <c r="A14" s="18" t="s">
        <v>14</v>
      </c>
      <c r="B14" s="19">
        <v>137522</v>
      </c>
      <c r="C14" s="19">
        <v>1422</v>
      </c>
      <c r="D14" s="19">
        <v>917</v>
      </c>
      <c r="E14" s="19">
        <v>505</v>
      </c>
      <c r="F14" s="19">
        <v>1114</v>
      </c>
      <c r="G14" s="19">
        <v>-309</v>
      </c>
      <c r="H14" s="19">
        <v>138832</v>
      </c>
      <c r="I14" s="19">
        <f t="shared" si="0"/>
        <v>1310</v>
      </c>
      <c r="J14" s="20">
        <f t="shared" si="1"/>
        <v>0.95257486074955289</v>
      </c>
    </row>
    <row r="15" spans="1:10" s="17" customFormat="1" ht="11.25" customHeight="1" x14ac:dyDescent="0.2">
      <c r="A15" s="18" t="s">
        <v>15</v>
      </c>
      <c r="B15" s="19">
        <v>33269</v>
      </c>
      <c r="C15" s="19">
        <v>351</v>
      </c>
      <c r="D15" s="19">
        <v>213</v>
      </c>
      <c r="E15" s="19">
        <v>138</v>
      </c>
      <c r="F15" s="19">
        <v>273</v>
      </c>
      <c r="G15" s="19">
        <v>75</v>
      </c>
      <c r="H15" s="19">
        <v>33755</v>
      </c>
      <c r="I15" s="19">
        <f t="shared" si="0"/>
        <v>486</v>
      </c>
      <c r="J15" s="20">
        <f t="shared" si="1"/>
        <v>1.4608193814061139</v>
      </c>
    </row>
    <row r="16" spans="1:10" s="17" customFormat="1" ht="11.25" customHeight="1" x14ac:dyDescent="0.2">
      <c r="A16" s="18" t="s">
        <v>16</v>
      </c>
      <c r="B16" s="19">
        <v>39803</v>
      </c>
      <c r="C16" s="19">
        <v>372</v>
      </c>
      <c r="D16" s="19">
        <v>295</v>
      </c>
      <c r="E16" s="19">
        <v>77</v>
      </c>
      <c r="F16" s="19">
        <v>120</v>
      </c>
      <c r="G16" s="19">
        <v>12</v>
      </c>
      <c r="H16" s="19">
        <v>40012</v>
      </c>
      <c r="I16" s="19">
        <f t="shared" si="0"/>
        <v>209</v>
      </c>
      <c r="J16" s="20">
        <f t="shared" si="1"/>
        <v>0.52508604879029219</v>
      </c>
    </row>
    <row r="17" spans="1:10" s="17" customFormat="1" ht="11.25" customHeight="1" x14ac:dyDescent="0.2">
      <c r="A17" s="18" t="s">
        <v>17</v>
      </c>
      <c r="B17" s="19">
        <v>38173</v>
      </c>
      <c r="C17" s="19">
        <v>354</v>
      </c>
      <c r="D17" s="19">
        <v>368</v>
      </c>
      <c r="E17" s="19">
        <v>-14</v>
      </c>
      <c r="F17" s="19">
        <v>-112</v>
      </c>
      <c r="G17" s="19">
        <v>37</v>
      </c>
      <c r="H17" s="19">
        <v>38084</v>
      </c>
      <c r="I17" s="19">
        <f t="shared" si="0"/>
        <v>-89</v>
      </c>
      <c r="J17" s="20">
        <f t="shared" si="1"/>
        <v>-0.23314908443140439</v>
      </c>
    </row>
    <row r="18" spans="1:10" s="17" customFormat="1" ht="11.25" customHeight="1" x14ac:dyDescent="0.2">
      <c r="A18" s="18" t="s">
        <v>18</v>
      </c>
      <c r="B18" s="19">
        <v>106496</v>
      </c>
      <c r="C18" s="19">
        <v>1154</v>
      </c>
      <c r="D18" s="19">
        <v>626</v>
      </c>
      <c r="E18" s="19">
        <v>528</v>
      </c>
      <c r="F18" s="19">
        <v>469</v>
      </c>
      <c r="G18" s="19">
        <v>-322</v>
      </c>
      <c r="H18" s="19">
        <v>107171</v>
      </c>
      <c r="I18" s="19">
        <f t="shared" si="0"/>
        <v>675</v>
      </c>
      <c r="J18" s="20">
        <f t="shared" si="1"/>
        <v>0.63382662259615385</v>
      </c>
    </row>
    <row r="19" spans="1:10" s="17" customFormat="1" ht="11.25" customHeight="1" x14ac:dyDescent="0.2">
      <c r="A19" s="18" t="s">
        <v>19</v>
      </c>
      <c r="B19" s="19">
        <v>253954</v>
      </c>
      <c r="C19" s="19">
        <v>2803</v>
      </c>
      <c r="D19" s="19">
        <v>1856</v>
      </c>
      <c r="E19" s="19">
        <v>947</v>
      </c>
      <c r="F19" s="19">
        <v>2810</v>
      </c>
      <c r="G19" s="19">
        <v>541</v>
      </c>
      <c r="H19" s="19">
        <v>258252</v>
      </c>
      <c r="I19" s="19">
        <f t="shared" si="0"/>
        <v>4298</v>
      </c>
      <c r="J19" s="20">
        <f t="shared" si="1"/>
        <v>1.6924324877733761</v>
      </c>
    </row>
    <row r="20" spans="1:10" s="17" customFormat="1" ht="11.25" customHeight="1" x14ac:dyDescent="0.2">
      <c r="A20" s="18" t="s">
        <v>20</v>
      </c>
      <c r="B20" s="19">
        <v>247937</v>
      </c>
      <c r="C20" s="19">
        <v>2057</v>
      </c>
      <c r="D20" s="19">
        <v>2164</v>
      </c>
      <c r="E20" s="19">
        <v>-107</v>
      </c>
      <c r="F20" s="19">
        <v>688</v>
      </c>
      <c r="G20" s="19">
        <v>95</v>
      </c>
      <c r="H20" s="19">
        <v>248613</v>
      </c>
      <c r="I20" s="19">
        <f t="shared" si="0"/>
        <v>676</v>
      </c>
      <c r="J20" s="20">
        <f t="shared" si="1"/>
        <v>0.27264990703283493</v>
      </c>
    </row>
    <row r="21" spans="1:10" s="17" customFormat="1" ht="11.25" customHeight="1" x14ac:dyDescent="0.2">
      <c r="A21" s="18" t="s">
        <v>21</v>
      </c>
      <c r="B21" s="19">
        <v>185601</v>
      </c>
      <c r="C21" s="19">
        <v>1613</v>
      </c>
      <c r="D21" s="19">
        <v>2157</v>
      </c>
      <c r="E21" s="19">
        <v>-544</v>
      </c>
      <c r="F21" s="19">
        <v>-114</v>
      </c>
      <c r="G21" s="19">
        <v>-121</v>
      </c>
      <c r="H21" s="19">
        <v>184822</v>
      </c>
      <c r="I21" s="19">
        <f t="shared" si="0"/>
        <v>-779</v>
      </c>
      <c r="J21" s="20">
        <f t="shared" si="1"/>
        <v>-0.41971756617690642</v>
      </c>
    </row>
    <row r="22" spans="1:10" s="17" customFormat="1" ht="11.25" customHeight="1" x14ac:dyDescent="0.2">
      <c r="A22" s="18" t="s">
        <v>22</v>
      </c>
      <c r="B22" s="19">
        <v>266089</v>
      </c>
      <c r="C22" s="19">
        <v>2244</v>
      </c>
      <c r="D22" s="19">
        <v>1966</v>
      </c>
      <c r="E22" s="19">
        <v>278</v>
      </c>
      <c r="F22" s="19">
        <v>704</v>
      </c>
      <c r="G22" s="19">
        <v>95</v>
      </c>
      <c r="H22" s="19">
        <v>267166</v>
      </c>
      <c r="I22" s="19">
        <f t="shared" si="0"/>
        <v>1077</v>
      </c>
      <c r="J22" s="20">
        <f t="shared" si="1"/>
        <v>0.40475179357282715</v>
      </c>
    </row>
    <row r="23" spans="1:10" s="17" customFormat="1" ht="11.25" customHeight="1" x14ac:dyDescent="0.2">
      <c r="A23" s="18" t="s">
        <v>23</v>
      </c>
      <c r="B23" s="19">
        <v>73764</v>
      </c>
      <c r="C23" s="19">
        <v>601</v>
      </c>
      <c r="D23" s="19">
        <v>707</v>
      </c>
      <c r="E23" s="19">
        <v>-106</v>
      </c>
      <c r="F23" s="19">
        <v>186</v>
      </c>
      <c r="G23" s="19">
        <v>22</v>
      </c>
      <c r="H23" s="19">
        <v>73866</v>
      </c>
      <c r="I23" s="19">
        <f t="shared" si="0"/>
        <v>102</v>
      </c>
      <c r="J23" s="20">
        <f t="shared" si="1"/>
        <v>0.13827883520416462</v>
      </c>
    </row>
    <row r="24" spans="1:10" s="17" customFormat="1" ht="11.25" customHeight="1" x14ac:dyDescent="0.2">
      <c r="A24" s="18" t="s">
        <v>24</v>
      </c>
      <c r="B24" s="19">
        <v>52561</v>
      </c>
      <c r="C24" s="19">
        <v>448</v>
      </c>
      <c r="D24" s="19">
        <v>488</v>
      </c>
      <c r="E24" s="19">
        <v>-40</v>
      </c>
      <c r="F24" s="19">
        <v>-63</v>
      </c>
      <c r="G24" s="19">
        <v>51</v>
      </c>
      <c r="H24" s="19">
        <v>52509</v>
      </c>
      <c r="I24" s="19">
        <f t="shared" si="0"/>
        <v>-52</v>
      </c>
      <c r="J24" s="20">
        <f t="shared" si="1"/>
        <v>-9.8932668708738417E-2</v>
      </c>
    </row>
    <row r="25" spans="1:10" s="17" customFormat="1" ht="11.25" customHeight="1" x14ac:dyDescent="0.2">
      <c r="A25" s="18" t="s">
        <v>25</v>
      </c>
      <c r="B25" s="19">
        <v>15220</v>
      </c>
      <c r="C25" s="19">
        <v>153</v>
      </c>
      <c r="D25" s="19">
        <v>131</v>
      </c>
      <c r="E25" s="19">
        <v>22</v>
      </c>
      <c r="F25" s="19">
        <v>88</v>
      </c>
      <c r="G25" s="19">
        <v>-30</v>
      </c>
      <c r="H25" s="19">
        <v>15300</v>
      </c>
      <c r="I25" s="19">
        <f t="shared" si="0"/>
        <v>80</v>
      </c>
      <c r="J25" s="20">
        <f t="shared" si="1"/>
        <v>0.52562417871222078</v>
      </c>
    </row>
    <row r="26" spans="1:10" s="17" customFormat="1" ht="11.25" customHeight="1" x14ac:dyDescent="0.2">
      <c r="A26" s="18" t="s">
        <v>26</v>
      </c>
      <c r="B26" s="19">
        <v>459999</v>
      </c>
      <c r="C26" s="19">
        <v>4371</v>
      </c>
      <c r="D26" s="19">
        <v>3573</v>
      </c>
      <c r="E26" s="19">
        <v>798</v>
      </c>
      <c r="F26" s="19">
        <v>1041</v>
      </c>
      <c r="G26" s="19">
        <v>-28</v>
      </c>
      <c r="H26" s="19">
        <v>461810</v>
      </c>
      <c r="I26" s="19">
        <f t="shared" si="0"/>
        <v>1811</v>
      </c>
      <c r="J26" s="20">
        <f t="shared" si="1"/>
        <v>0.39369650803588702</v>
      </c>
    </row>
    <row r="27" spans="1:10" s="17" customFormat="1" ht="11.25" customHeight="1" x14ac:dyDescent="0.2">
      <c r="A27" s="18" t="s">
        <v>27</v>
      </c>
      <c r="B27" s="19">
        <v>187803</v>
      </c>
      <c r="C27" s="19">
        <v>1533</v>
      </c>
      <c r="D27" s="19">
        <v>1588</v>
      </c>
      <c r="E27" s="19">
        <v>-55</v>
      </c>
      <c r="F27" s="19">
        <v>277</v>
      </c>
      <c r="G27" s="19">
        <v>-105</v>
      </c>
      <c r="H27" s="19">
        <v>187920</v>
      </c>
      <c r="I27" s="19">
        <f t="shared" si="0"/>
        <v>117</v>
      </c>
      <c r="J27" s="20">
        <f t="shared" si="1"/>
        <v>6.2299324291944222E-2</v>
      </c>
    </row>
    <row r="28" spans="1:10" s="17" customFormat="1" ht="11.25" customHeight="1" x14ac:dyDescent="0.2">
      <c r="A28" s="18" t="s">
        <v>28</v>
      </c>
      <c r="B28" s="19">
        <v>569344</v>
      </c>
      <c r="C28" s="19">
        <v>5531</v>
      </c>
      <c r="D28" s="19">
        <v>4031</v>
      </c>
      <c r="E28" s="19">
        <v>1500</v>
      </c>
      <c r="F28" s="19">
        <v>4388</v>
      </c>
      <c r="G28" s="19">
        <v>-419</v>
      </c>
      <c r="H28" s="19">
        <v>574813</v>
      </c>
      <c r="I28" s="19">
        <f t="shared" si="0"/>
        <v>5469</v>
      </c>
      <c r="J28" s="20">
        <f t="shared" si="1"/>
        <v>0.96057919289568339</v>
      </c>
    </row>
    <row r="29" spans="1:10" s="17" customFormat="1" ht="11.25" customHeight="1" x14ac:dyDescent="0.2">
      <c r="A29" s="18" t="s">
        <v>29</v>
      </c>
      <c r="B29" s="19">
        <v>234332</v>
      </c>
      <c r="C29" s="19">
        <v>2199</v>
      </c>
      <c r="D29" s="19">
        <v>1778</v>
      </c>
      <c r="E29" s="19">
        <v>421</v>
      </c>
      <c r="F29" s="19">
        <v>1004</v>
      </c>
      <c r="G29" s="19">
        <v>7</v>
      </c>
      <c r="H29" s="19">
        <v>235764</v>
      </c>
      <c r="I29" s="19">
        <f t="shared" si="0"/>
        <v>1432</v>
      </c>
      <c r="J29" s="20">
        <f t="shared" si="1"/>
        <v>0.61109878292337361</v>
      </c>
    </row>
    <row r="30" spans="1:10" s="12" customFormat="1" ht="11.25" customHeight="1" x14ac:dyDescent="0.2">
      <c r="A30" s="13" t="s">
        <v>30</v>
      </c>
      <c r="B30" s="14">
        <v>322276</v>
      </c>
      <c r="C30" s="14">
        <v>2792</v>
      </c>
      <c r="D30" s="14">
        <v>2765</v>
      </c>
      <c r="E30" s="14">
        <v>27</v>
      </c>
      <c r="F30" s="14">
        <v>2694</v>
      </c>
      <c r="G30" s="14">
        <v>-146</v>
      </c>
      <c r="H30" s="14">
        <v>324851</v>
      </c>
      <c r="I30" s="14">
        <f t="shared" si="0"/>
        <v>2575</v>
      </c>
      <c r="J30" s="15">
        <f t="shared" si="1"/>
        <v>0.7990045799252814</v>
      </c>
    </row>
    <row r="31" spans="1:10" s="17" customFormat="1" ht="11.25" customHeight="1" x14ac:dyDescent="0.2">
      <c r="A31" s="18" t="s">
        <v>31</v>
      </c>
      <c r="B31" s="19">
        <v>654093</v>
      </c>
      <c r="C31" s="19">
        <v>7362</v>
      </c>
      <c r="D31" s="19">
        <v>5327</v>
      </c>
      <c r="E31" s="19">
        <v>2035</v>
      </c>
      <c r="F31" s="19">
        <v>6595</v>
      </c>
      <c r="G31" s="19">
        <v>-578</v>
      </c>
      <c r="H31" s="19">
        <v>662145</v>
      </c>
      <c r="I31" s="19">
        <f t="shared" si="0"/>
        <v>8052</v>
      </c>
      <c r="J31" s="20">
        <f t="shared" si="1"/>
        <v>1.2310176075879118</v>
      </c>
    </row>
    <row r="32" spans="1:10" s="17" customFormat="1" ht="11.25" customHeight="1" x14ac:dyDescent="0.2">
      <c r="A32" s="18" t="s">
        <v>32</v>
      </c>
      <c r="B32" s="19">
        <v>291575</v>
      </c>
      <c r="C32" s="19">
        <v>2771</v>
      </c>
      <c r="D32" s="19">
        <v>2320</v>
      </c>
      <c r="E32" s="19">
        <v>451</v>
      </c>
      <c r="F32" s="19">
        <v>2990</v>
      </c>
      <c r="G32" s="19">
        <v>-408</v>
      </c>
      <c r="H32" s="19">
        <v>294608</v>
      </c>
      <c r="I32" s="19">
        <f t="shared" si="0"/>
        <v>3033</v>
      </c>
      <c r="J32" s="20">
        <f t="shared" si="1"/>
        <v>1.0402126382577381</v>
      </c>
    </row>
    <row r="33" spans="1:10" s="17" customFormat="1" ht="11.25" customHeight="1" x14ac:dyDescent="0.2">
      <c r="A33" s="18" t="s">
        <v>33</v>
      </c>
      <c r="B33" s="19">
        <v>168444</v>
      </c>
      <c r="C33" s="19">
        <v>1804</v>
      </c>
      <c r="D33" s="19">
        <v>1604</v>
      </c>
      <c r="E33" s="19">
        <v>200</v>
      </c>
      <c r="F33" s="19">
        <v>91</v>
      </c>
      <c r="G33" s="19">
        <v>177</v>
      </c>
      <c r="H33" s="19">
        <v>168912</v>
      </c>
      <c r="I33" s="19">
        <f t="shared" si="0"/>
        <v>468</v>
      </c>
      <c r="J33" s="20">
        <f t="shared" si="1"/>
        <v>0.27783714468903609</v>
      </c>
    </row>
    <row r="34" spans="1:10" s="17" customFormat="1" ht="11.25" customHeight="1" x14ac:dyDescent="0.2">
      <c r="A34" s="18" t="s">
        <v>34</v>
      </c>
      <c r="B34" s="19">
        <v>430638</v>
      </c>
      <c r="C34" s="19">
        <v>4735</v>
      </c>
      <c r="D34" s="19">
        <v>3012</v>
      </c>
      <c r="E34" s="19">
        <v>1723</v>
      </c>
      <c r="F34" s="19">
        <v>1677</v>
      </c>
      <c r="G34" s="19">
        <v>-803</v>
      </c>
      <c r="H34" s="19">
        <v>433235</v>
      </c>
      <c r="I34" s="19">
        <f t="shared" si="0"/>
        <v>2597</v>
      </c>
      <c r="J34" s="20">
        <f t="shared" si="1"/>
        <v>0.60305871753073348</v>
      </c>
    </row>
    <row r="35" spans="1:10" s="17" customFormat="1" ht="11.25" customHeight="1" x14ac:dyDescent="0.2">
      <c r="A35" s="16" t="s">
        <v>35</v>
      </c>
      <c r="B35" s="22">
        <v>69110</v>
      </c>
      <c r="C35" s="22">
        <v>688</v>
      </c>
      <c r="D35" s="22">
        <v>612</v>
      </c>
      <c r="E35" s="22">
        <v>76</v>
      </c>
      <c r="F35" s="22">
        <v>112</v>
      </c>
      <c r="G35" s="22">
        <v>-6</v>
      </c>
      <c r="H35" s="22">
        <v>69292</v>
      </c>
      <c r="I35" s="23">
        <f t="shared" si="0"/>
        <v>182</v>
      </c>
      <c r="J35" s="24">
        <f t="shared" si="1"/>
        <v>0.26334828534220805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44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1">
    <mergeCell ref="A1:J1"/>
    <mergeCell ref="A4:J4"/>
    <mergeCell ref="A38:J38"/>
    <mergeCell ref="A39:J39"/>
    <mergeCell ref="A40:J40"/>
    <mergeCell ref="I5:J5"/>
    <mergeCell ref="I6:J6"/>
    <mergeCell ref="A36:J36"/>
    <mergeCell ref="A37:J37"/>
    <mergeCell ref="A2:J2"/>
    <mergeCell ref="A3:J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8" width="12" customWidth="1"/>
    <col min="9" max="9" width="9.5703125" customWidth="1"/>
    <col min="10" max="10" width="9.425781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45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0" s="5" customFormat="1" ht="12" customHeight="1" x14ac:dyDescent="0.2">
      <c r="B6" s="8" t="s">
        <v>52</v>
      </c>
      <c r="C6" s="8"/>
      <c r="D6" s="8"/>
      <c r="E6" s="8"/>
      <c r="F6" s="8" t="s">
        <v>54</v>
      </c>
      <c r="G6" s="8" t="s">
        <v>5</v>
      </c>
      <c r="H6" s="8" t="s">
        <v>55</v>
      </c>
      <c r="I6" s="71" t="s">
        <v>6</v>
      </c>
      <c r="J6" s="72"/>
    </row>
    <row r="7" spans="1:10" s="9" customFormat="1" ht="12" customHeight="1" x14ac:dyDescent="0.2">
      <c r="B7" s="31"/>
      <c r="C7" s="31"/>
      <c r="D7" s="31"/>
      <c r="E7" s="31"/>
      <c r="F7" s="31"/>
      <c r="G7" s="31"/>
      <c r="H7" s="31"/>
      <c r="I7" s="31"/>
      <c r="J7" s="31"/>
    </row>
    <row r="8" spans="1:10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0" s="12" customFormat="1" ht="11.25" customHeight="1" x14ac:dyDescent="0.2">
      <c r="A9" s="13" t="s">
        <v>9</v>
      </c>
      <c r="B9" s="14">
        <f t="shared" ref="B9:H9" si="0">SUM(B10:B35)</f>
        <v>7415102</v>
      </c>
      <c r="C9" s="14">
        <f t="shared" si="0"/>
        <v>72903</v>
      </c>
      <c r="D9" s="14">
        <f t="shared" si="0"/>
        <v>61124</v>
      </c>
      <c r="E9" s="14">
        <f t="shared" si="0"/>
        <v>11779</v>
      </c>
      <c r="F9" s="14">
        <f t="shared" si="0"/>
        <v>36180</v>
      </c>
      <c r="G9" s="14">
        <f t="shared" si="0"/>
        <v>-15712</v>
      </c>
      <c r="H9" s="14">
        <f t="shared" si="0"/>
        <v>7459128</v>
      </c>
      <c r="I9" s="14">
        <f t="shared" ref="I9:I35" si="1">+H9-B9</f>
        <v>44026</v>
      </c>
      <c r="J9" s="15">
        <f>+I9/H9*100</f>
        <v>0.59022984992347627</v>
      </c>
    </row>
    <row r="10" spans="1:10" s="17" customFormat="1" ht="11.25" customHeight="1" x14ac:dyDescent="0.2">
      <c r="A10" s="18" t="s">
        <v>10</v>
      </c>
      <c r="B10" s="19">
        <v>1261810</v>
      </c>
      <c r="C10" s="19">
        <v>13296</v>
      </c>
      <c r="D10" s="19">
        <v>10240</v>
      </c>
      <c r="E10" s="19">
        <v>3056</v>
      </c>
      <c r="F10" s="19">
        <v>8766</v>
      </c>
      <c r="G10" s="19">
        <v>-4098</v>
      </c>
      <c r="H10" s="19">
        <v>1272590</v>
      </c>
      <c r="I10" s="19">
        <f t="shared" si="1"/>
        <v>10780</v>
      </c>
      <c r="J10" s="20">
        <f t="shared" ref="J10:J35" si="2">+(H10-B10)/B10*100</f>
        <v>0.85432830616336852</v>
      </c>
    </row>
    <row r="11" spans="1:10" s="17" customFormat="1" ht="11.25" customHeight="1" x14ac:dyDescent="0.2">
      <c r="A11" s="18" t="s">
        <v>11</v>
      </c>
      <c r="B11" s="19">
        <v>955378</v>
      </c>
      <c r="C11" s="19">
        <v>8595</v>
      </c>
      <c r="D11" s="19">
        <v>8810</v>
      </c>
      <c r="E11" s="19">
        <v>-215</v>
      </c>
      <c r="F11" s="19">
        <v>2394</v>
      </c>
      <c r="G11" s="19">
        <v>-278</v>
      </c>
      <c r="H11" s="19">
        <v>957064</v>
      </c>
      <c r="I11" s="19">
        <f t="shared" si="1"/>
        <v>1686</v>
      </c>
      <c r="J11" s="20">
        <f t="shared" si="2"/>
        <v>0.17647465191787962</v>
      </c>
    </row>
    <row r="12" spans="1:10" s="17" customFormat="1" ht="11.25" customHeight="1" x14ac:dyDescent="0.2">
      <c r="A12" s="18" t="s">
        <v>12</v>
      </c>
      <c r="B12" s="19">
        <v>354731</v>
      </c>
      <c r="C12" s="19">
        <v>3436</v>
      </c>
      <c r="D12" s="19">
        <v>2821</v>
      </c>
      <c r="E12" s="19">
        <v>615</v>
      </c>
      <c r="F12" s="19">
        <v>1238</v>
      </c>
      <c r="G12" s="19">
        <v>-815</v>
      </c>
      <c r="H12" s="19">
        <v>356384</v>
      </c>
      <c r="I12" s="19">
        <f t="shared" si="1"/>
        <v>1653</v>
      </c>
      <c r="J12" s="20">
        <f t="shared" si="2"/>
        <v>0.46598690275166249</v>
      </c>
    </row>
    <row r="13" spans="1:10" s="17" customFormat="1" ht="11.25" customHeight="1" x14ac:dyDescent="0.2">
      <c r="A13" s="18" t="s">
        <v>13</v>
      </c>
      <c r="B13" s="19">
        <v>35083</v>
      </c>
      <c r="C13" s="19">
        <v>315</v>
      </c>
      <c r="D13" s="19">
        <v>287</v>
      </c>
      <c r="E13" s="19">
        <v>28</v>
      </c>
      <c r="F13" s="19">
        <v>-16</v>
      </c>
      <c r="G13" s="19">
        <v>-36</v>
      </c>
      <c r="H13" s="19">
        <v>35087</v>
      </c>
      <c r="I13" s="19">
        <f t="shared" si="1"/>
        <v>4</v>
      </c>
      <c r="J13" s="20">
        <f t="shared" si="2"/>
        <v>1.1401533506256592E-2</v>
      </c>
    </row>
    <row r="14" spans="1:10" s="17" customFormat="1" ht="11.25" customHeight="1" x14ac:dyDescent="0.2">
      <c r="A14" s="18" t="s">
        <v>14</v>
      </c>
      <c r="B14" s="19">
        <v>135989</v>
      </c>
      <c r="C14" s="19">
        <v>1462</v>
      </c>
      <c r="D14" s="19">
        <v>953</v>
      </c>
      <c r="E14" s="19">
        <v>509</v>
      </c>
      <c r="F14" s="19">
        <v>921</v>
      </c>
      <c r="G14" s="19">
        <v>-406</v>
      </c>
      <c r="H14" s="19">
        <v>137522</v>
      </c>
      <c r="I14" s="19">
        <f t="shared" si="1"/>
        <v>1533</v>
      </c>
      <c r="J14" s="20">
        <f t="shared" si="2"/>
        <v>1.1272970607916817</v>
      </c>
    </row>
    <row r="15" spans="1:10" s="17" customFormat="1" ht="11.25" customHeight="1" x14ac:dyDescent="0.2">
      <c r="A15" s="18" t="s">
        <v>15</v>
      </c>
      <c r="B15" s="19">
        <v>33162</v>
      </c>
      <c r="C15" s="19">
        <v>304</v>
      </c>
      <c r="D15" s="19">
        <v>276</v>
      </c>
      <c r="E15" s="19">
        <v>28</v>
      </c>
      <c r="F15" s="19">
        <v>39</v>
      </c>
      <c r="G15" s="19">
        <v>12</v>
      </c>
      <c r="H15" s="19">
        <v>33269</v>
      </c>
      <c r="I15" s="19">
        <f t="shared" si="1"/>
        <v>107</v>
      </c>
      <c r="J15" s="20">
        <f t="shared" si="2"/>
        <v>0.32265846450756891</v>
      </c>
    </row>
    <row r="16" spans="1:10" s="17" customFormat="1" ht="11.25" customHeight="1" x14ac:dyDescent="0.2">
      <c r="A16" s="18" t="s">
        <v>16</v>
      </c>
      <c r="B16" s="19">
        <v>39497</v>
      </c>
      <c r="C16" s="19">
        <v>379</v>
      </c>
      <c r="D16" s="19">
        <v>256</v>
      </c>
      <c r="E16" s="19">
        <v>123</v>
      </c>
      <c r="F16" s="19">
        <v>229</v>
      </c>
      <c r="G16" s="19">
        <v>-169</v>
      </c>
      <c r="H16" s="19">
        <v>39803</v>
      </c>
      <c r="I16" s="19">
        <f t="shared" si="1"/>
        <v>306</v>
      </c>
      <c r="J16" s="20">
        <f t="shared" si="2"/>
        <v>0.77474238549763275</v>
      </c>
    </row>
    <row r="17" spans="1:10" s="17" customFormat="1" ht="11.25" customHeight="1" x14ac:dyDescent="0.2">
      <c r="A17" s="18" t="s">
        <v>17</v>
      </c>
      <c r="B17" s="19">
        <v>38317</v>
      </c>
      <c r="C17" s="19">
        <v>329</v>
      </c>
      <c r="D17" s="19">
        <v>413</v>
      </c>
      <c r="E17" s="19">
        <v>-84</v>
      </c>
      <c r="F17" s="19">
        <v>-143</v>
      </c>
      <c r="G17" s="19">
        <v>167</v>
      </c>
      <c r="H17" s="19">
        <v>38173</v>
      </c>
      <c r="I17" s="19">
        <f t="shared" si="1"/>
        <v>-144</v>
      </c>
      <c r="J17" s="20">
        <f t="shared" si="2"/>
        <v>-0.3758123026332959</v>
      </c>
    </row>
    <row r="18" spans="1:10" s="17" customFormat="1" ht="11.25" customHeight="1" x14ac:dyDescent="0.2">
      <c r="A18" s="18" t="s">
        <v>18</v>
      </c>
      <c r="B18" s="19">
        <v>105244</v>
      </c>
      <c r="C18" s="19">
        <v>1143</v>
      </c>
      <c r="D18" s="19">
        <v>688</v>
      </c>
      <c r="E18" s="19">
        <v>455</v>
      </c>
      <c r="F18" s="19">
        <v>863</v>
      </c>
      <c r="G18" s="19">
        <v>-521</v>
      </c>
      <c r="H18" s="19">
        <v>106496</v>
      </c>
      <c r="I18" s="19">
        <f t="shared" si="1"/>
        <v>1252</v>
      </c>
      <c r="J18" s="20">
        <f t="shared" si="2"/>
        <v>1.1896165102048573</v>
      </c>
    </row>
    <row r="19" spans="1:10" s="17" customFormat="1" ht="11.25" customHeight="1" x14ac:dyDescent="0.2">
      <c r="A19" s="18" t="s">
        <v>19</v>
      </c>
      <c r="B19" s="19">
        <v>250377</v>
      </c>
      <c r="C19" s="19">
        <v>2745</v>
      </c>
      <c r="D19" s="19">
        <v>1873</v>
      </c>
      <c r="E19" s="19">
        <v>872</v>
      </c>
      <c r="F19" s="19">
        <v>2785</v>
      </c>
      <c r="G19" s="19">
        <v>-952</v>
      </c>
      <c r="H19" s="19">
        <v>253954</v>
      </c>
      <c r="I19" s="19">
        <f t="shared" si="1"/>
        <v>3577</v>
      </c>
      <c r="J19" s="20">
        <f t="shared" si="2"/>
        <v>1.4286456024315333</v>
      </c>
    </row>
    <row r="20" spans="1:10" s="17" customFormat="1" ht="11.25" customHeight="1" x14ac:dyDescent="0.2">
      <c r="A20" s="18" t="s">
        <v>20</v>
      </c>
      <c r="B20" s="19">
        <v>247379</v>
      </c>
      <c r="C20" s="19">
        <v>2212</v>
      </c>
      <c r="D20" s="19">
        <v>2206</v>
      </c>
      <c r="E20" s="19">
        <v>6</v>
      </c>
      <c r="F20" s="19">
        <v>987</v>
      </c>
      <c r="G20" s="19">
        <v>-441</v>
      </c>
      <c r="H20" s="19">
        <v>247937</v>
      </c>
      <c r="I20" s="19">
        <f t="shared" si="1"/>
        <v>558</v>
      </c>
      <c r="J20" s="20">
        <f t="shared" si="2"/>
        <v>0.2255648215895448</v>
      </c>
    </row>
    <row r="21" spans="1:10" s="17" customFormat="1" ht="11.25" customHeight="1" x14ac:dyDescent="0.2">
      <c r="A21" s="18" t="s">
        <v>21</v>
      </c>
      <c r="B21" s="19">
        <v>186753</v>
      </c>
      <c r="C21" s="19">
        <v>1629</v>
      </c>
      <c r="D21" s="19">
        <v>2175</v>
      </c>
      <c r="E21" s="19">
        <v>-546</v>
      </c>
      <c r="F21" s="19">
        <v>-434</v>
      </c>
      <c r="G21" s="19">
        <v>374</v>
      </c>
      <c r="H21" s="19">
        <v>185601</v>
      </c>
      <c r="I21" s="19">
        <f t="shared" si="1"/>
        <v>-1152</v>
      </c>
      <c r="J21" s="20">
        <f t="shared" si="2"/>
        <v>-0.61685756052111618</v>
      </c>
    </row>
    <row r="22" spans="1:10" s="17" customFormat="1" ht="11.25" customHeight="1" x14ac:dyDescent="0.2">
      <c r="A22" s="18" t="s">
        <v>22</v>
      </c>
      <c r="B22" s="19">
        <v>265305</v>
      </c>
      <c r="C22" s="19">
        <v>2268</v>
      </c>
      <c r="D22" s="19">
        <v>2122</v>
      </c>
      <c r="E22" s="19">
        <v>146</v>
      </c>
      <c r="F22" s="19">
        <v>593</v>
      </c>
      <c r="G22" s="19">
        <v>-101</v>
      </c>
      <c r="H22" s="19">
        <v>266089</v>
      </c>
      <c r="I22" s="19">
        <f t="shared" si="1"/>
        <v>784</v>
      </c>
      <c r="J22" s="20">
        <f t="shared" si="2"/>
        <v>0.29550894253783383</v>
      </c>
    </row>
    <row r="23" spans="1:10" s="17" customFormat="1" ht="11.25" customHeight="1" x14ac:dyDescent="0.2">
      <c r="A23" s="18" t="s">
        <v>23</v>
      </c>
      <c r="B23" s="19">
        <v>73788</v>
      </c>
      <c r="C23" s="19">
        <v>626</v>
      </c>
      <c r="D23" s="19">
        <v>661</v>
      </c>
      <c r="E23" s="19">
        <v>-35</v>
      </c>
      <c r="F23" s="19">
        <v>30</v>
      </c>
      <c r="G23" s="19">
        <v>16</v>
      </c>
      <c r="H23" s="19">
        <v>73764</v>
      </c>
      <c r="I23" s="19">
        <f t="shared" si="1"/>
        <v>-24</v>
      </c>
      <c r="J23" s="20">
        <f t="shared" si="2"/>
        <v>-3.2525613920962759E-2</v>
      </c>
    </row>
    <row r="24" spans="1:10" s="17" customFormat="1" ht="11.25" customHeight="1" x14ac:dyDescent="0.2">
      <c r="A24" s="18" t="s">
        <v>24</v>
      </c>
      <c r="B24" s="19">
        <v>52841</v>
      </c>
      <c r="C24" s="19">
        <v>448</v>
      </c>
      <c r="D24" s="19">
        <v>479</v>
      </c>
      <c r="E24" s="19">
        <v>-31</v>
      </c>
      <c r="F24" s="19">
        <v>-168</v>
      </c>
      <c r="G24" s="19">
        <v>-50</v>
      </c>
      <c r="H24" s="19">
        <v>52561</v>
      </c>
      <c r="I24" s="19">
        <f t="shared" si="1"/>
        <v>-280</v>
      </c>
      <c r="J24" s="20">
        <f t="shared" si="2"/>
        <v>-0.52989156147688354</v>
      </c>
    </row>
    <row r="25" spans="1:10" s="17" customFormat="1" ht="11.25" customHeight="1" x14ac:dyDescent="0.2">
      <c r="A25" s="18" t="s">
        <v>25</v>
      </c>
      <c r="B25" s="19">
        <v>15029</v>
      </c>
      <c r="C25" s="19">
        <v>150</v>
      </c>
      <c r="D25" s="19">
        <v>114</v>
      </c>
      <c r="E25" s="19">
        <v>36</v>
      </c>
      <c r="F25" s="19">
        <v>129</v>
      </c>
      <c r="G25" s="19">
        <v>-10</v>
      </c>
      <c r="H25" s="19">
        <v>15220</v>
      </c>
      <c r="I25" s="19">
        <f t="shared" si="1"/>
        <v>191</v>
      </c>
      <c r="J25" s="20">
        <f t="shared" si="2"/>
        <v>1.2708763058087698</v>
      </c>
    </row>
    <row r="26" spans="1:10" s="17" customFormat="1" ht="11.25" customHeight="1" x14ac:dyDescent="0.2">
      <c r="A26" s="18" t="s">
        <v>26</v>
      </c>
      <c r="B26" s="19">
        <v>458821</v>
      </c>
      <c r="C26" s="19">
        <v>4330</v>
      </c>
      <c r="D26" s="19">
        <v>3779</v>
      </c>
      <c r="E26" s="19">
        <v>551</v>
      </c>
      <c r="F26" s="19">
        <v>696</v>
      </c>
      <c r="G26" s="19">
        <v>-620</v>
      </c>
      <c r="H26" s="19">
        <v>459999</v>
      </c>
      <c r="I26" s="19">
        <f t="shared" si="1"/>
        <v>1178</v>
      </c>
      <c r="J26" s="20">
        <f t="shared" si="2"/>
        <v>0.25674500513272064</v>
      </c>
    </row>
    <row r="27" spans="1:10" s="17" customFormat="1" ht="11.25" customHeight="1" x14ac:dyDescent="0.2">
      <c r="A27" s="18" t="s">
        <v>27</v>
      </c>
      <c r="B27" s="19">
        <v>187812</v>
      </c>
      <c r="C27" s="19">
        <v>1528</v>
      </c>
      <c r="D27" s="19">
        <v>1632</v>
      </c>
      <c r="E27" s="19">
        <v>-104</v>
      </c>
      <c r="F27" s="19">
        <v>115</v>
      </c>
      <c r="G27" s="19">
        <v>84</v>
      </c>
      <c r="H27" s="19">
        <v>187803</v>
      </c>
      <c r="I27" s="19">
        <f t="shared" si="1"/>
        <v>-9</v>
      </c>
      <c r="J27" s="20">
        <f t="shared" si="2"/>
        <v>-4.7920260686218135E-3</v>
      </c>
    </row>
    <row r="28" spans="1:10" s="17" customFormat="1" ht="11.25" customHeight="1" x14ac:dyDescent="0.2">
      <c r="A28" s="18" t="s">
        <v>28</v>
      </c>
      <c r="B28" s="19">
        <v>565122</v>
      </c>
      <c r="C28" s="19">
        <v>5495</v>
      </c>
      <c r="D28" s="19">
        <v>4035</v>
      </c>
      <c r="E28" s="19">
        <v>1460</v>
      </c>
      <c r="F28" s="19">
        <v>3126</v>
      </c>
      <c r="G28" s="19">
        <v>-1824</v>
      </c>
      <c r="H28" s="19">
        <v>569344</v>
      </c>
      <c r="I28" s="19">
        <f t="shared" si="1"/>
        <v>4222</v>
      </c>
      <c r="J28" s="20">
        <f t="shared" si="2"/>
        <v>0.74709531747127167</v>
      </c>
    </row>
    <row r="29" spans="1:10" s="17" customFormat="1" ht="11.25" customHeight="1" x14ac:dyDescent="0.2">
      <c r="A29" s="18" t="s">
        <v>29</v>
      </c>
      <c r="B29" s="19">
        <v>232978</v>
      </c>
      <c r="C29" s="19">
        <v>2109</v>
      </c>
      <c r="D29" s="19">
        <v>1786</v>
      </c>
      <c r="E29" s="19">
        <v>323</v>
      </c>
      <c r="F29" s="19">
        <v>1008</v>
      </c>
      <c r="G29" s="19">
        <v>-300</v>
      </c>
      <c r="H29" s="19">
        <v>234332</v>
      </c>
      <c r="I29" s="19">
        <f t="shared" si="1"/>
        <v>1354</v>
      </c>
      <c r="J29" s="20">
        <f t="shared" si="2"/>
        <v>0.58117075432015042</v>
      </c>
    </row>
    <row r="30" spans="1:10" s="12" customFormat="1" ht="11.25" customHeight="1" x14ac:dyDescent="0.2">
      <c r="A30" s="13" t="s">
        <v>30</v>
      </c>
      <c r="B30" s="14">
        <v>319931</v>
      </c>
      <c r="C30" s="14">
        <v>2784</v>
      </c>
      <c r="D30" s="14">
        <v>2791</v>
      </c>
      <c r="E30" s="14">
        <v>-7</v>
      </c>
      <c r="F30" s="14">
        <v>2451</v>
      </c>
      <c r="G30" s="14">
        <v>-92</v>
      </c>
      <c r="H30" s="14">
        <v>322276</v>
      </c>
      <c r="I30" s="14">
        <f t="shared" si="1"/>
        <v>2345</v>
      </c>
      <c r="J30" s="15">
        <f t="shared" si="2"/>
        <v>0.73297054677414819</v>
      </c>
    </row>
    <row r="31" spans="1:10" s="17" customFormat="1" ht="11.25" customHeight="1" x14ac:dyDescent="0.2">
      <c r="A31" s="18" t="s">
        <v>31</v>
      </c>
      <c r="B31" s="19">
        <v>647382</v>
      </c>
      <c r="C31" s="19">
        <v>7199</v>
      </c>
      <c r="D31" s="19">
        <v>5142</v>
      </c>
      <c r="E31" s="19">
        <v>2057</v>
      </c>
      <c r="F31" s="19">
        <v>5279</v>
      </c>
      <c r="G31" s="19">
        <v>-2682</v>
      </c>
      <c r="H31" s="19">
        <v>654093</v>
      </c>
      <c r="I31" s="19">
        <f t="shared" si="1"/>
        <v>6711</v>
      </c>
      <c r="J31" s="20">
        <f t="shared" si="2"/>
        <v>1.0366367924965476</v>
      </c>
    </row>
    <row r="32" spans="1:10" s="17" customFormat="1" ht="11.25" customHeight="1" x14ac:dyDescent="0.2">
      <c r="A32" s="18" t="s">
        <v>32</v>
      </c>
      <c r="B32" s="19">
        <v>287976</v>
      </c>
      <c r="C32" s="19">
        <v>2814</v>
      </c>
      <c r="D32" s="19">
        <v>2331</v>
      </c>
      <c r="E32" s="19">
        <v>483</v>
      </c>
      <c r="F32" s="19">
        <v>3394</v>
      </c>
      <c r="G32" s="19">
        <v>-761</v>
      </c>
      <c r="H32" s="19">
        <v>291575</v>
      </c>
      <c r="I32" s="19">
        <f t="shared" si="1"/>
        <v>3599</v>
      </c>
      <c r="J32" s="20">
        <f t="shared" si="2"/>
        <v>1.2497569241881268</v>
      </c>
    </row>
    <row r="33" spans="1:10" s="17" customFormat="1" ht="11.25" customHeight="1" x14ac:dyDescent="0.2">
      <c r="A33" s="18" t="s">
        <v>33</v>
      </c>
      <c r="B33" s="19">
        <v>167910</v>
      </c>
      <c r="C33" s="19">
        <v>1819</v>
      </c>
      <c r="D33" s="19">
        <v>1562</v>
      </c>
      <c r="E33" s="19">
        <v>257</v>
      </c>
      <c r="F33" s="19">
        <v>561</v>
      </c>
      <c r="G33" s="19">
        <v>-541</v>
      </c>
      <c r="H33" s="19">
        <v>168444</v>
      </c>
      <c r="I33" s="19">
        <f t="shared" si="1"/>
        <v>534</v>
      </c>
      <c r="J33" s="20">
        <f t="shared" si="2"/>
        <v>0.31802751474003926</v>
      </c>
    </row>
    <row r="34" spans="1:10" s="17" customFormat="1" ht="11.25" customHeight="1" x14ac:dyDescent="0.2">
      <c r="A34" s="18" t="s">
        <v>34</v>
      </c>
      <c r="B34" s="19">
        <v>427396</v>
      </c>
      <c r="C34" s="19">
        <v>4806</v>
      </c>
      <c r="D34" s="19">
        <v>3054</v>
      </c>
      <c r="E34" s="19">
        <v>1752</v>
      </c>
      <c r="F34" s="19">
        <v>1331</v>
      </c>
      <c r="G34" s="19">
        <v>-1593</v>
      </c>
      <c r="H34" s="19">
        <v>430638</v>
      </c>
      <c r="I34" s="19">
        <f t="shared" si="1"/>
        <v>3242</v>
      </c>
      <c r="J34" s="20">
        <f t="shared" si="2"/>
        <v>0.75854710853634566</v>
      </c>
    </row>
    <row r="35" spans="1:10" s="17" customFormat="1" ht="11.25" customHeight="1" x14ac:dyDescent="0.2">
      <c r="A35" s="16" t="s">
        <v>35</v>
      </c>
      <c r="B35" s="22">
        <v>69091</v>
      </c>
      <c r="C35" s="22">
        <v>682</v>
      </c>
      <c r="D35" s="22">
        <v>638</v>
      </c>
      <c r="E35" s="22">
        <v>44</v>
      </c>
      <c r="F35" s="22">
        <v>6</v>
      </c>
      <c r="G35" s="22">
        <v>-75</v>
      </c>
      <c r="H35" s="22">
        <v>69110</v>
      </c>
      <c r="I35" s="23">
        <f t="shared" si="1"/>
        <v>19</v>
      </c>
      <c r="J35" s="24">
        <f t="shared" si="2"/>
        <v>2.7499963815837081E-2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46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1">
    <mergeCell ref="A1:J1"/>
    <mergeCell ref="A4:J4"/>
    <mergeCell ref="A38:J38"/>
    <mergeCell ref="A39:J39"/>
    <mergeCell ref="A40:J40"/>
    <mergeCell ref="I5:J5"/>
    <mergeCell ref="I6:J6"/>
    <mergeCell ref="A36:J36"/>
    <mergeCell ref="A37:J37"/>
    <mergeCell ref="A2:J2"/>
    <mergeCell ref="A3:J3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2.75" x14ac:dyDescent="0.2"/>
  <cols>
    <col min="1" max="1" width="20.7109375" style="1" customWidth="1"/>
    <col min="2" max="2" width="12.140625" customWidth="1"/>
    <col min="3" max="7" width="10.7109375" customWidth="1"/>
    <col min="8" max="8" width="12.42578125" customWidth="1"/>
    <col min="9" max="10" width="10.710937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s="5" customFormat="1" ht="12" customHeight="1" x14ac:dyDescent="0.2">
      <c r="A5" s="32"/>
      <c r="B5" s="7" t="s">
        <v>56</v>
      </c>
      <c r="C5" s="7" t="s">
        <v>1</v>
      </c>
      <c r="D5" s="7" t="s">
        <v>2</v>
      </c>
      <c r="E5" s="7" t="s">
        <v>4</v>
      </c>
      <c r="F5" s="7" t="s">
        <v>4</v>
      </c>
      <c r="G5" s="7" t="s">
        <v>3</v>
      </c>
      <c r="H5" s="7" t="s">
        <v>56</v>
      </c>
      <c r="I5" s="7" t="s">
        <v>58</v>
      </c>
      <c r="J5" s="28" t="s">
        <v>60</v>
      </c>
    </row>
    <row r="6" spans="1:10" s="5" customFormat="1" ht="12" customHeight="1" x14ac:dyDescent="0.2">
      <c r="A6" s="38"/>
      <c r="B6" s="8" t="s">
        <v>61</v>
      </c>
      <c r="C6" s="8"/>
      <c r="D6" s="8"/>
      <c r="E6" s="8" t="s">
        <v>57</v>
      </c>
      <c r="F6" s="8" t="s">
        <v>54</v>
      </c>
      <c r="G6" s="8" t="s">
        <v>5</v>
      </c>
      <c r="H6" s="8" t="s">
        <v>62</v>
      </c>
      <c r="I6" s="8" t="s">
        <v>59</v>
      </c>
      <c r="J6" s="29"/>
    </row>
    <row r="7" spans="1:10" s="9" customFormat="1" ht="12" customHeight="1" x14ac:dyDescent="0.2">
      <c r="A7" s="39"/>
      <c r="B7" s="31"/>
      <c r="C7" s="31"/>
      <c r="D7" s="31"/>
      <c r="E7" s="31"/>
      <c r="F7" s="31"/>
      <c r="G7" s="31"/>
      <c r="H7" s="31"/>
      <c r="I7" s="31"/>
      <c r="J7" s="31"/>
    </row>
    <row r="8" spans="1:10" s="33" customFormat="1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s="12" customFormat="1" ht="11.25" customHeight="1" x14ac:dyDescent="0.2">
      <c r="A9" s="40" t="s">
        <v>9</v>
      </c>
      <c r="B9" s="14">
        <v>7364148</v>
      </c>
      <c r="C9" s="14">
        <v>73082</v>
      </c>
      <c r="D9" s="14">
        <v>60180</v>
      </c>
      <c r="E9" s="14">
        <v>12902</v>
      </c>
      <c r="F9" s="14">
        <v>40462</v>
      </c>
      <c r="G9" s="14">
        <v>-2410</v>
      </c>
      <c r="H9" s="21">
        <v>7415102</v>
      </c>
      <c r="I9" s="14">
        <v>50954</v>
      </c>
      <c r="J9" s="15">
        <v>0.7</v>
      </c>
    </row>
    <row r="10" spans="1:10" s="17" customFormat="1" ht="11.25" customHeight="1" x14ac:dyDescent="0.2">
      <c r="A10" s="18" t="s">
        <v>10</v>
      </c>
      <c r="B10" s="19">
        <v>1249893</v>
      </c>
      <c r="C10" s="19">
        <v>13242</v>
      </c>
      <c r="D10" s="19">
        <v>10096</v>
      </c>
      <c r="E10" s="19">
        <v>3146</v>
      </c>
      <c r="F10" s="19">
        <v>7757</v>
      </c>
      <c r="G10" s="19">
        <v>1014</v>
      </c>
      <c r="H10" s="19">
        <v>1261810</v>
      </c>
      <c r="I10" s="19">
        <v>11917</v>
      </c>
      <c r="J10" s="20">
        <v>1</v>
      </c>
    </row>
    <row r="11" spans="1:10" s="17" customFormat="1" ht="11.25" customHeight="1" x14ac:dyDescent="0.2">
      <c r="A11" s="18" t="s">
        <v>11</v>
      </c>
      <c r="B11" s="19">
        <v>951957</v>
      </c>
      <c r="C11" s="19">
        <v>8706</v>
      </c>
      <c r="D11" s="19">
        <v>8821</v>
      </c>
      <c r="E11" s="19">
        <v>-115</v>
      </c>
      <c r="F11" s="19">
        <v>3623</v>
      </c>
      <c r="G11" s="19">
        <v>-87</v>
      </c>
      <c r="H11" s="19">
        <v>955378</v>
      </c>
      <c r="I11" s="19">
        <v>3421</v>
      </c>
      <c r="J11" s="20">
        <v>0.4</v>
      </c>
    </row>
    <row r="12" spans="1:10" s="17" customFormat="1" ht="11.25" customHeight="1" x14ac:dyDescent="0.2">
      <c r="A12" s="18" t="s">
        <v>12</v>
      </c>
      <c r="B12" s="19">
        <v>353175</v>
      </c>
      <c r="C12" s="19">
        <v>3478</v>
      </c>
      <c r="D12" s="19">
        <v>2776</v>
      </c>
      <c r="E12" s="19">
        <v>702</v>
      </c>
      <c r="F12" s="19">
        <v>1318</v>
      </c>
      <c r="G12" s="19">
        <v>-464</v>
      </c>
      <c r="H12" s="19">
        <v>354731</v>
      </c>
      <c r="I12" s="19">
        <v>1556</v>
      </c>
      <c r="J12" s="20">
        <v>0.4</v>
      </c>
    </row>
    <row r="13" spans="1:10" s="17" customFormat="1" ht="11.25" customHeight="1" x14ac:dyDescent="0.2">
      <c r="A13" s="18" t="s">
        <v>13</v>
      </c>
      <c r="B13" s="19">
        <v>35118</v>
      </c>
      <c r="C13" s="19">
        <v>350</v>
      </c>
      <c r="D13" s="19">
        <v>291</v>
      </c>
      <c r="E13" s="19">
        <v>59</v>
      </c>
      <c r="F13" s="19">
        <v>-57</v>
      </c>
      <c r="G13" s="19">
        <v>-37</v>
      </c>
      <c r="H13" s="19">
        <v>35083</v>
      </c>
      <c r="I13" s="19">
        <v>-35</v>
      </c>
      <c r="J13" s="20">
        <v>-0.1</v>
      </c>
    </row>
    <row r="14" spans="1:10" s="17" customFormat="1" ht="11.25" customHeight="1" x14ac:dyDescent="0.2">
      <c r="A14" s="18" t="s">
        <v>14</v>
      </c>
      <c r="B14" s="19">
        <v>134903</v>
      </c>
      <c r="C14" s="19">
        <v>1512</v>
      </c>
      <c r="D14" s="19">
        <v>1006</v>
      </c>
      <c r="E14" s="19">
        <v>506</v>
      </c>
      <c r="F14" s="19">
        <v>650</v>
      </c>
      <c r="G14" s="19">
        <v>-70</v>
      </c>
      <c r="H14" s="19">
        <v>135989</v>
      </c>
      <c r="I14" s="19">
        <v>1086</v>
      </c>
      <c r="J14" s="20">
        <v>0.8</v>
      </c>
    </row>
    <row r="15" spans="1:10" s="17" customFormat="1" ht="11.25" customHeight="1" x14ac:dyDescent="0.2">
      <c r="A15" s="18" t="s">
        <v>15</v>
      </c>
      <c r="B15" s="19">
        <v>33142</v>
      </c>
      <c r="C15" s="19">
        <v>341</v>
      </c>
      <c r="D15" s="19">
        <v>248</v>
      </c>
      <c r="E15" s="19">
        <v>93</v>
      </c>
      <c r="F15" s="19">
        <v>-39</v>
      </c>
      <c r="G15" s="19">
        <v>-34</v>
      </c>
      <c r="H15" s="19">
        <v>33162</v>
      </c>
      <c r="I15" s="19">
        <v>20</v>
      </c>
      <c r="J15" s="20">
        <v>0.1</v>
      </c>
    </row>
    <row r="16" spans="1:10" s="17" customFormat="1" ht="11.25" customHeight="1" x14ac:dyDescent="0.2">
      <c r="A16" s="18" t="s">
        <v>16</v>
      </c>
      <c r="B16" s="19">
        <v>39070</v>
      </c>
      <c r="C16" s="19">
        <v>374</v>
      </c>
      <c r="D16" s="19">
        <v>251</v>
      </c>
      <c r="E16" s="19">
        <v>123</v>
      </c>
      <c r="F16" s="19">
        <v>250</v>
      </c>
      <c r="G16" s="19">
        <v>54</v>
      </c>
      <c r="H16" s="19">
        <v>39497</v>
      </c>
      <c r="I16" s="19">
        <v>427</v>
      </c>
      <c r="J16" s="20">
        <v>1.1000000000000001</v>
      </c>
    </row>
    <row r="17" spans="1:10" s="17" customFormat="1" ht="11.25" customHeight="1" x14ac:dyDescent="0.2">
      <c r="A17" s="18" t="s">
        <v>17</v>
      </c>
      <c r="B17" s="19">
        <v>38502</v>
      </c>
      <c r="C17" s="19">
        <v>330</v>
      </c>
      <c r="D17" s="19">
        <v>397</v>
      </c>
      <c r="E17" s="19">
        <v>-67</v>
      </c>
      <c r="F17" s="19">
        <v>-56</v>
      </c>
      <c r="G17" s="19">
        <v>-62</v>
      </c>
      <c r="H17" s="19">
        <v>38317</v>
      </c>
      <c r="I17" s="19">
        <v>-185</v>
      </c>
      <c r="J17" s="20">
        <v>-0.5</v>
      </c>
    </row>
    <row r="18" spans="1:10" s="17" customFormat="1" ht="11.25" customHeight="1" x14ac:dyDescent="0.2">
      <c r="A18" s="18" t="s">
        <v>18</v>
      </c>
      <c r="B18" s="19">
        <v>103642</v>
      </c>
      <c r="C18" s="19">
        <v>1102</v>
      </c>
      <c r="D18" s="19">
        <v>660</v>
      </c>
      <c r="E18" s="19">
        <v>442</v>
      </c>
      <c r="F18" s="19">
        <v>1245</v>
      </c>
      <c r="G18" s="19">
        <v>-85</v>
      </c>
      <c r="H18" s="19">
        <v>105244</v>
      </c>
      <c r="I18" s="19">
        <v>1602</v>
      </c>
      <c r="J18" s="20">
        <v>1.5</v>
      </c>
    </row>
    <row r="19" spans="1:10" s="17" customFormat="1" ht="11.25" customHeight="1" x14ac:dyDescent="0.2">
      <c r="A19" s="18" t="s">
        <v>19</v>
      </c>
      <c r="B19" s="19">
        <v>246656</v>
      </c>
      <c r="C19" s="19">
        <v>2782</v>
      </c>
      <c r="D19" s="19">
        <v>1918</v>
      </c>
      <c r="E19" s="19">
        <v>864</v>
      </c>
      <c r="F19" s="19">
        <v>2974</v>
      </c>
      <c r="G19" s="19">
        <v>-117</v>
      </c>
      <c r="H19" s="19">
        <v>250377</v>
      </c>
      <c r="I19" s="19">
        <v>3721</v>
      </c>
      <c r="J19" s="20">
        <v>1.5</v>
      </c>
    </row>
    <row r="20" spans="1:10" s="17" customFormat="1" ht="11.25" customHeight="1" x14ac:dyDescent="0.2">
      <c r="A20" s="18" t="s">
        <v>20</v>
      </c>
      <c r="B20" s="19">
        <v>246807</v>
      </c>
      <c r="C20" s="19">
        <v>2195</v>
      </c>
      <c r="D20" s="19">
        <v>2167</v>
      </c>
      <c r="E20" s="19">
        <v>28</v>
      </c>
      <c r="F20" s="19">
        <v>626</v>
      </c>
      <c r="G20" s="19">
        <v>-82</v>
      </c>
      <c r="H20" s="19">
        <v>247379</v>
      </c>
      <c r="I20" s="19">
        <v>572</v>
      </c>
      <c r="J20" s="20">
        <v>0.2</v>
      </c>
    </row>
    <row r="21" spans="1:10" s="17" customFormat="1" ht="11.25" customHeight="1" x14ac:dyDescent="0.2">
      <c r="A21" s="18" t="s">
        <v>21</v>
      </c>
      <c r="B21" s="19">
        <v>186653</v>
      </c>
      <c r="C21" s="19">
        <v>1606</v>
      </c>
      <c r="D21" s="19">
        <v>2155</v>
      </c>
      <c r="E21" s="19">
        <v>-549</v>
      </c>
      <c r="F21" s="19">
        <v>733</v>
      </c>
      <c r="G21" s="19">
        <v>-84</v>
      </c>
      <c r="H21" s="19">
        <v>186753</v>
      </c>
      <c r="I21" s="19">
        <v>100</v>
      </c>
      <c r="J21" s="20">
        <v>0.1</v>
      </c>
    </row>
    <row r="22" spans="1:10" s="17" customFormat="1" ht="11.25" customHeight="1" x14ac:dyDescent="0.2">
      <c r="A22" s="18" t="s">
        <v>22</v>
      </c>
      <c r="B22" s="19">
        <v>264402</v>
      </c>
      <c r="C22" s="19">
        <v>2265</v>
      </c>
      <c r="D22" s="19">
        <v>1953</v>
      </c>
      <c r="E22" s="19">
        <v>312</v>
      </c>
      <c r="F22" s="19">
        <v>563</v>
      </c>
      <c r="G22" s="19">
        <v>28</v>
      </c>
      <c r="H22" s="19">
        <v>265305</v>
      </c>
      <c r="I22" s="19">
        <v>903</v>
      </c>
      <c r="J22" s="20">
        <v>0.3</v>
      </c>
    </row>
    <row r="23" spans="1:10" s="17" customFormat="1" ht="11.25" customHeight="1" x14ac:dyDescent="0.2">
      <c r="A23" s="18" t="s">
        <v>23</v>
      </c>
      <c r="B23" s="19">
        <v>73968</v>
      </c>
      <c r="C23" s="19">
        <v>604</v>
      </c>
      <c r="D23" s="19">
        <v>747</v>
      </c>
      <c r="E23" s="19">
        <v>-143</v>
      </c>
      <c r="F23" s="19">
        <v>105</v>
      </c>
      <c r="G23" s="19">
        <v>-142</v>
      </c>
      <c r="H23" s="19">
        <v>73788</v>
      </c>
      <c r="I23" s="19">
        <v>-180</v>
      </c>
      <c r="J23" s="20">
        <v>-0.2</v>
      </c>
    </row>
    <row r="24" spans="1:10" s="17" customFormat="1" ht="11.25" customHeight="1" x14ac:dyDescent="0.2">
      <c r="A24" s="18" t="s">
        <v>24</v>
      </c>
      <c r="B24" s="19">
        <v>52976</v>
      </c>
      <c r="C24" s="19">
        <v>458</v>
      </c>
      <c r="D24" s="19">
        <v>494</v>
      </c>
      <c r="E24" s="19">
        <v>-36</v>
      </c>
      <c r="F24" s="19">
        <v>-121</v>
      </c>
      <c r="G24" s="19">
        <v>22</v>
      </c>
      <c r="H24" s="19">
        <v>52841</v>
      </c>
      <c r="I24" s="19">
        <v>-135</v>
      </c>
      <c r="J24" s="20">
        <v>-0.3</v>
      </c>
    </row>
    <row r="25" spans="1:10" s="17" customFormat="1" ht="11.25" customHeight="1" x14ac:dyDescent="0.2">
      <c r="A25" s="18" t="s">
        <v>25</v>
      </c>
      <c r="B25" s="19">
        <v>15010</v>
      </c>
      <c r="C25" s="19">
        <v>151</v>
      </c>
      <c r="D25" s="19">
        <v>120</v>
      </c>
      <c r="E25" s="19">
        <v>31</v>
      </c>
      <c r="F25" s="19">
        <v>90</v>
      </c>
      <c r="G25" s="19">
        <v>-102</v>
      </c>
      <c r="H25" s="19">
        <v>15029</v>
      </c>
      <c r="I25" s="19">
        <v>19</v>
      </c>
      <c r="J25" s="20">
        <v>0.1</v>
      </c>
    </row>
    <row r="26" spans="1:10" s="17" customFormat="1" ht="11.25" customHeight="1" x14ac:dyDescent="0.2">
      <c r="A26" s="18" t="s">
        <v>26</v>
      </c>
      <c r="B26" s="19">
        <v>457289</v>
      </c>
      <c r="C26" s="19">
        <v>4558</v>
      </c>
      <c r="D26" s="19">
        <v>3671</v>
      </c>
      <c r="E26" s="19">
        <v>887</v>
      </c>
      <c r="F26" s="19">
        <v>793</v>
      </c>
      <c r="G26" s="19">
        <v>-148</v>
      </c>
      <c r="H26" s="19">
        <v>458821</v>
      </c>
      <c r="I26" s="19">
        <v>1532</v>
      </c>
      <c r="J26" s="20">
        <v>0.3</v>
      </c>
    </row>
    <row r="27" spans="1:10" s="17" customFormat="1" ht="11.25" customHeight="1" x14ac:dyDescent="0.2">
      <c r="A27" s="18" t="s">
        <v>27</v>
      </c>
      <c r="B27" s="19">
        <v>186943</v>
      </c>
      <c r="C27" s="19">
        <v>1660</v>
      </c>
      <c r="D27" s="19">
        <v>1572</v>
      </c>
      <c r="E27" s="19">
        <v>88</v>
      </c>
      <c r="F27" s="19">
        <v>877</v>
      </c>
      <c r="G27" s="19">
        <v>-96</v>
      </c>
      <c r="H27" s="19">
        <v>187812</v>
      </c>
      <c r="I27" s="19">
        <v>869</v>
      </c>
      <c r="J27" s="20">
        <v>0.5</v>
      </c>
    </row>
    <row r="28" spans="1:10" s="17" customFormat="1" ht="11.25" customHeight="1" x14ac:dyDescent="0.2">
      <c r="A28" s="18" t="s">
        <v>28</v>
      </c>
      <c r="B28" s="19">
        <v>560674</v>
      </c>
      <c r="C28" s="19">
        <v>5558</v>
      </c>
      <c r="D28" s="19">
        <v>3897</v>
      </c>
      <c r="E28" s="19">
        <v>1661</v>
      </c>
      <c r="F28" s="19">
        <v>3257</v>
      </c>
      <c r="G28" s="19">
        <v>-470</v>
      </c>
      <c r="H28" s="19">
        <v>565122</v>
      </c>
      <c r="I28" s="19">
        <v>4448</v>
      </c>
      <c r="J28" s="20">
        <v>0.8</v>
      </c>
    </row>
    <row r="29" spans="1:10" s="17" customFormat="1" ht="11.25" customHeight="1" x14ac:dyDescent="0.2">
      <c r="A29" s="18" t="s">
        <v>29</v>
      </c>
      <c r="B29" s="19">
        <v>231836</v>
      </c>
      <c r="C29" s="19">
        <v>2225</v>
      </c>
      <c r="D29" s="19">
        <v>1801</v>
      </c>
      <c r="E29" s="19">
        <v>424</v>
      </c>
      <c r="F29" s="19">
        <v>1026</v>
      </c>
      <c r="G29" s="19">
        <v>-308</v>
      </c>
      <c r="H29" s="19">
        <v>232978</v>
      </c>
      <c r="I29" s="19">
        <v>1142</v>
      </c>
      <c r="J29" s="20">
        <v>0.5</v>
      </c>
    </row>
    <row r="30" spans="1:10" s="12" customFormat="1" ht="11.25" customHeight="1" x14ac:dyDescent="0.2">
      <c r="A30" s="13" t="s">
        <v>30</v>
      </c>
      <c r="B30" s="14">
        <v>317315</v>
      </c>
      <c r="C30" s="14">
        <v>2753</v>
      </c>
      <c r="D30" s="14">
        <v>2708</v>
      </c>
      <c r="E30" s="14">
        <v>45</v>
      </c>
      <c r="F30" s="14">
        <v>2625</v>
      </c>
      <c r="G30" s="14">
        <v>-54</v>
      </c>
      <c r="H30" s="14">
        <v>319931</v>
      </c>
      <c r="I30" s="14">
        <v>2616</v>
      </c>
      <c r="J30" s="15">
        <v>0.8</v>
      </c>
    </row>
    <row r="31" spans="1:10" s="17" customFormat="1" ht="11.25" customHeight="1" x14ac:dyDescent="0.2">
      <c r="A31" s="18" t="s">
        <v>31</v>
      </c>
      <c r="B31" s="19">
        <v>639105</v>
      </c>
      <c r="C31" s="19">
        <v>7064</v>
      </c>
      <c r="D31" s="19">
        <v>5093</v>
      </c>
      <c r="E31" s="19">
        <v>1971</v>
      </c>
      <c r="F31" s="19">
        <v>6743</v>
      </c>
      <c r="G31" s="19">
        <v>-437</v>
      </c>
      <c r="H31" s="19">
        <v>647382</v>
      </c>
      <c r="I31" s="19">
        <v>8277</v>
      </c>
      <c r="J31" s="20">
        <v>1.3</v>
      </c>
    </row>
    <row r="32" spans="1:10" s="17" customFormat="1" ht="11.25" customHeight="1" x14ac:dyDescent="0.2">
      <c r="A32" s="18" t="s">
        <v>32</v>
      </c>
      <c r="B32" s="19">
        <v>285008</v>
      </c>
      <c r="C32" s="19">
        <v>2652</v>
      </c>
      <c r="D32" s="19">
        <v>2260</v>
      </c>
      <c r="E32" s="19">
        <v>392</v>
      </c>
      <c r="F32" s="19">
        <v>3322</v>
      </c>
      <c r="G32" s="19">
        <v>-746</v>
      </c>
      <c r="H32" s="19">
        <v>287976</v>
      </c>
      <c r="I32" s="19">
        <v>2968</v>
      </c>
      <c r="J32" s="20">
        <v>1</v>
      </c>
    </row>
    <row r="33" spans="1:10" s="17" customFormat="1" ht="11.25" customHeight="1" x14ac:dyDescent="0.2">
      <c r="A33" s="18" t="s">
        <v>33</v>
      </c>
      <c r="B33" s="19">
        <v>167047</v>
      </c>
      <c r="C33" s="19">
        <v>1716</v>
      </c>
      <c r="D33" s="19">
        <v>1545</v>
      </c>
      <c r="E33" s="19">
        <v>171</v>
      </c>
      <c r="F33" s="19">
        <v>573</v>
      </c>
      <c r="G33" s="19">
        <v>119</v>
      </c>
      <c r="H33" s="19">
        <v>167910</v>
      </c>
      <c r="I33" s="19">
        <v>863</v>
      </c>
      <c r="J33" s="20">
        <v>0.5</v>
      </c>
    </row>
    <row r="34" spans="1:10" s="17" customFormat="1" ht="11.25" customHeight="1" x14ac:dyDescent="0.2">
      <c r="A34" s="18" t="s">
        <v>34</v>
      </c>
      <c r="B34" s="19">
        <v>423993</v>
      </c>
      <c r="C34" s="19">
        <v>4714</v>
      </c>
      <c r="D34" s="19">
        <v>2919</v>
      </c>
      <c r="E34" s="19">
        <v>1795</v>
      </c>
      <c r="F34" s="19">
        <v>1653</v>
      </c>
      <c r="G34" s="19">
        <v>-45</v>
      </c>
      <c r="H34" s="19">
        <v>427396</v>
      </c>
      <c r="I34" s="19">
        <v>3403</v>
      </c>
      <c r="J34" s="20">
        <v>0.8</v>
      </c>
    </row>
    <row r="35" spans="1:10" s="17" customFormat="1" ht="11.25" customHeight="1" x14ac:dyDescent="0.2">
      <c r="A35" s="16" t="s">
        <v>35</v>
      </c>
      <c r="B35" s="22">
        <v>69064</v>
      </c>
      <c r="C35" s="22">
        <v>686</v>
      </c>
      <c r="D35" s="22">
        <v>614</v>
      </c>
      <c r="E35" s="22">
        <v>72</v>
      </c>
      <c r="F35" s="22">
        <v>-68</v>
      </c>
      <c r="G35" s="22">
        <v>23</v>
      </c>
      <c r="H35" s="22">
        <v>69091</v>
      </c>
      <c r="I35" s="22">
        <v>27</v>
      </c>
      <c r="J35" s="34">
        <f>+(H35-B35)/B35*100</f>
        <v>3.9094173520213132E-2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48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0">
    <mergeCell ref="A40:J40"/>
    <mergeCell ref="A8:J8"/>
    <mergeCell ref="A36:J36"/>
    <mergeCell ref="A37:J37"/>
    <mergeCell ref="A38:J38"/>
    <mergeCell ref="A1:J1"/>
    <mergeCell ref="A2:J2"/>
    <mergeCell ref="A3:J3"/>
    <mergeCell ref="A4:J4"/>
    <mergeCell ref="A39:J39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2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3" customFormat="1" x14ac:dyDescent="0.2">
      <c r="A2" s="74" t="s">
        <v>98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2" s="5" customFormat="1" ht="12" customHeight="1" x14ac:dyDescent="0.2">
      <c r="A5" s="67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2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2" s="68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2" s="12" customFormat="1" ht="11.25" customHeight="1" x14ac:dyDescent="0.2">
      <c r="A9" s="13" t="s">
        <v>9</v>
      </c>
      <c r="B9" s="52">
        <v>8670300</v>
      </c>
      <c r="C9" s="52">
        <v>89644</v>
      </c>
      <c r="D9" s="52">
        <v>71192</v>
      </c>
      <c r="E9" s="52">
        <v>18452</v>
      </c>
      <c r="F9" s="52">
        <v>48871</v>
      </c>
      <c r="G9" s="21">
        <v>1168</v>
      </c>
      <c r="H9" s="14">
        <v>8738791</v>
      </c>
      <c r="I9" s="14">
        <v>68491</v>
      </c>
      <c r="J9" s="15">
        <v>0.78994959809999998</v>
      </c>
      <c r="K9" s="59"/>
      <c r="L9" s="59"/>
    </row>
    <row r="10" spans="1:12" s="17" customFormat="1" ht="11.25" customHeight="1" x14ac:dyDescent="0.2">
      <c r="A10" s="18" t="s">
        <v>10</v>
      </c>
      <c r="B10" s="53">
        <v>1553423</v>
      </c>
      <c r="C10" s="53">
        <v>17342</v>
      </c>
      <c r="D10" s="53">
        <v>11925</v>
      </c>
      <c r="E10" s="53">
        <v>5417</v>
      </c>
      <c r="F10" s="53">
        <v>7060</v>
      </c>
      <c r="G10" s="41">
        <v>-1238</v>
      </c>
      <c r="H10" s="19">
        <v>1564662</v>
      </c>
      <c r="I10" s="19">
        <v>11239</v>
      </c>
      <c r="J10" s="20">
        <v>0.72349900830000002</v>
      </c>
      <c r="K10" s="59"/>
      <c r="L10" s="59"/>
    </row>
    <row r="11" spans="1:12" s="17" customFormat="1" ht="11.25" customHeight="1" x14ac:dyDescent="0.2">
      <c r="A11" s="18" t="s">
        <v>11</v>
      </c>
      <c r="B11" s="53">
        <v>1043132</v>
      </c>
      <c r="C11" s="53">
        <v>10261</v>
      </c>
      <c r="D11" s="53">
        <v>9890</v>
      </c>
      <c r="E11" s="53">
        <v>371</v>
      </c>
      <c r="F11" s="53">
        <v>3919</v>
      </c>
      <c r="G11" s="41">
        <v>51</v>
      </c>
      <c r="H11" s="19">
        <v>1047473</v>
      </c>
      <c r="I11" s="19">
        <v>4341</v>
      </c>
      <c r="J11" s="20">
        <v>0.41615059259999998</v>
      </c>
      <c r="K11" s="59"/>
      <c r="L11" s="59"/>
    </row>
    <row r="12" spans="1:12" s="17" customFormat="1" ht="11.25" customHeight="1" x14ac:dyDescent="0.2">
      <c r="A12" s="18" t="s">
        <v>12</v>
      </c>
      <c r="B12" s="53">
        <v>416347</v>
      </c>
      <c r="C12" s="53">
        <v>4456</v>
      </c>
      <c r="D12" s="53">
        <v>3366</v>
      </c>
      <c r="E12" s="53">
        <v>1090</v>
      </c>
      <c r="F12" s="53">
        <v>2707</v>
      </c>
      <c r="G12" s="41">
        <v>182</v>
      </c>
      <c r="H12" s="19">
        <v>420326</v>
      </c>
      <c r="I12" s="19">
        <v>3979</v>
      </c>
      <c r="J12" s="20">
        <v>0.9556932078</v>
      </c>
      <c r="K12" s="59"/>
      <c r="L12" s="59"/>
    </row>
    <row r="13" spans="1:12" s="17" customFormat="1" ht="11.25" customHeight="1" x14ac:dyDescent="0.2">
      <c r="A13" s="18" t="s">
        <v>13</v>
      </c>
      <c r="B13" s="53">
        <v>36819</v>
      </c>
      <c r="C13" s="53">
        <v>419</v>
      </c>
      <c r="D13" s="53">
        <v>338</v>
      </c>
      <c r="E13" s="53">
        <v>81</v>
      </c>
      <c r="F13" s="53">
        <v>226</v>
      </c>
      <c r="G13" s="41">
        <v>-79</v>
      </c>
      <c r="H13" s="19">
        <v>37047</v>
      </c>
      <c r="I13" s="19">
        <v>228</v>
      </c>
      <c r="J13" s="20">
        <v>0.61924549819999997</v>
      </c>
      <c r="K13" s="59"/>
      <c r="L13" s="59"/>
    </row>
    <row r="14" spans="1:12" s="17" customFormat="1" ht="11.25" customHeight="1" x14ac:dyDescent="0.2">
      <c r="A14" s="18" t="s">
        <v>14</v>
      </c>
      <c r="B14" s="53">
        <v>162157</v>
      </c>
      <c r="C14" s="53">
        <v>1694</v>
      </c>
      <c r="D14" s="53">
        <v>1374</v>
      </c>
      <c r="E14" s="53">
        <v>320</v>
      </c>
      <c r="F14" s="53">
        <v>1177</v>
      </c>
      <c r="G14" s="41">
        <v>35</v>
      </c>
      <c r="H14" s="19">
        <v>163689</v>
      </c>
      <c r="I14" s="19">
        <v>1532</v>
      </c>
      <c r="J14" s="20">
        <v>0.94476340830000005</v>
      </c>
      <c r="K14" s="59"/>
      <c r="L14" s="59"/>
    </row>
    <row r="15" spans="1:12" s="17" customFormat="1" ht="11.25" customHeight="1" x14ac:dyDescent="0.2">
      <c r="A15" s="18" t="s">
        <v>15</v>
      </c>
      <c r="B15" s="53">
        <v>38108</v>
      </c>
      <c r="C15" s="53">
        <v>345</v>
      </c>
      <c r="D15" s="53">
        <v>302</v>
      </c>
      <c r="E15" s="53">
        <v>43</v>
      </c>
      <c r="F15" s="53">
        <v>285</v>
      </c>
      <c r="G15" s="41">
        <v>-1</v>
      </c>
      <c r="H15" s="19">
        <v>38435</v>
      </c>
      <c r="I15" s="19">
        <v>327</v>
      </c>
      <c r="J15" s="20">
        <v>0.85808754070000004</v>
      </c>
      <c r="K15" s="59"/>
      <c r="L15" s="59"/>
    </row>
    <row r="16" spans="1:12" s="17" customFormat="1" ht="11.25" customHeight="1" x14ac:dyDescent="0.2">
      <c r="A16" s="18" t="s">
        <v>16</v>
      </c>
      <c r="B16" s="53">
        <v>43520</v>
      </c>
      <c r="C16" s="53">
        <v>377</v>
      </c>
      <c r="D16" s="53">
        <v>371</v>
      </c>
      <c r="E16" s="53">
        <v>6</v>
      </c>
      <c r="F16" s="53">
        <v>360</v>
      </c>
      <c r="G16" s="41">
        <v>8</v>
      </c>
      <c r="H16" s="19">
        <v>43894</v>
      </c>
      <c r="I16" s="19">
        <v>374</v>
      </c>
      <c r="J16" s="20">
        <v>0.859375</v>
      </c>
      <c r="K16" s="59"/>
      <c r="L16" s="59"/>
    </row>
    <row r="17" spans="1:12" s="17" customFormat="1" ht="11.25" customHeight="1" x14ac:dyDescent="0.2">
      <c r="A17" s="18" t="s">
        <v>17</v>
      </c>
      <c r="B17" s="53">
        <v>40851</v>
      </c>
      <c r="C17" s="53">
        <v>396</v>
      </c>
      <c r="D17" s="53">
        <v>432</v>
      </c>
      <c r="E17" s="53">
        <v>-36</v>
      </c>
      <c r="F17" s="53">
        <v>351</v>
      </c>
      <c r="G17" s="41">
        <v>24</v>
      </c>
      <c r="H17" s="19">
        <v>41190</v>
      </c>
      <c r="I17" s="19">
        <v>339</v>
      </c>
      <c r="J17" s="20">
        <v>0.82984504660000002</v>
      </c>
      <c r="K17" s="59"/>
      <c r="L17" s="59"/>
    </row>
    <row r="18" spans="1:12" s="17" customFormat="1" ht="11.25" customHeight="1" x14ac:dyDescent="0.2">
      <c r="A18" s="18" t="s">
        <v>18</v>
      </c>
      <c r="B18" s="53">
        <v>128794</v>
      </c>
      <c r="C18" s="53">
        <v>1371</v>
      </c>
      <c r="D18" s="53">
        <v>941</v>
      </c>
      <c r="E18" s="53">
        <v>430</v>
      </c>
      <c r="F18" s="53">
        <v>525</v>
      </c>
      <c r="G18" s="41">
        <v>38</v>
      </c>
      <c r="H18" s="19">
        <v>129787</v>
      </c>
      <c r="I18" s="19">
        <v>993</v>
      </c>
      <c r="J18" s="20">
        <v>0.77099864900000004</v>
      </c>
      <c r="K18" s="59"/>
      <c r="L18" s="59"/>
    </row>
    <row r="19" spans="1:12" s="17" customFormat="1" ht="11.25" customHeight="1" x14ac:dyDescent="0.2">
      <c r="A19" s="18" t="s">
        <v>19</v>
      </c>
      <c r="B19" s="53">
        <v>325496</v>
      </c>
      <c r="C19" s="53">
        <v>3728</v>
      </c>
      <c r="D19" s="53">
        <v>2269</v>
      </c>
      <c r="E19" s="53">
        <v>1459</v>
      </c>
      <c r="F19" s="53">
        <v>2945</v>
      </c>
      <c r="G19" s="41">
        <v>-91</v>
      </c>
      <c r="H19" s="19">
        <v>329809</v>
      </c>
      <c r="I19" s="19">
        <v>4313</v>
      </c>
      <c r="J19" s="20">
        <v>1.3250546858000001</v>
      </c>
      <c r="K19" s="59"/>
      <c r="L19" s="59"/>
    </row>
    <row r="20" spans="1:12" s="17" customFormat="1" ht="11.25" customHeight="1" x14ac:dyDescent="0.2">
      <c r="A20" s="18" t="s">
        <v>20</v>
      </c>
      <c r="B20" s="53">
        <v>277462</v>
      </c>
      <c r="C20" s="53">
        <v>2798</v>
      </c>
      <c r="D20" s="53">
        <v>2457</v>
      </c>
      <c r="E20" s="53">
        <v>341</v>
      </c>
      <c r="F20" s="53">
        <v>2433</v>
      </c>
      <c r="G20" s="41">
        <v>9</v>
      </c>
      <c r="H20" s="19">
        <v>280245</v>
      </c>
      <c r="I20" s="19">
        <v>2783</v>
      </c>
      <c r="J20" s="20">
        <v>1.0030202334</v>
      </c>
      <c r="K20" s="59"/>
      <c r="L20" s="59"/>
    </row>
    <row r="21" spans="1:12" s="17" customFormat="1" ht="11.25" customHeight="1" x14ac:dyDescent="0.2">
      <c r="A21" s="18" t="s">
        <v>21</v>
      </c>
      <c r="B21" s="53">
        <v>196735</v>
      </c>
      <c r="C21" s="53">
        <v>2052</v>
      </c>
      <c r="D21" s="53">
        <v>2018</v>
      </c>
      <c r="E21" s="53">
        <v>34</v>
      </c>
      <c r="F21" s="53">
        <v>-923</v>
      </c>
      <c r="G21" s="41">
        <v>190</v>
      </c>
      <c r="H21" s="19">
        <v>196036</v>
      </c>
      <c r="I21" s="19">
        <v>-699</v>
      </c>
      <c r="J21" s="20">
        <v>-0.355300277</v>
      </c>
      <c r="K21" s="59"/>
      <c r="L21" s="59"/>
    </row>
    <row r="22" spans="1:12" s="17" customFormat="1" ht="11.25" customHeight="1" x14ac:dyDescent="0.2">
      <c r="A22" s="18" t="s">
        <v>22</v>
      </c>
      <c r="B22" s="53">
        <v>290969</v>
      </c>
      <c r="C22" s="53">
        <v>2645</v>
      </c>
      <c r="D22" s="53">
        <v>2610</v>
      </c>
      <c r="E22" s="53">
        <v>35</v>
      </c>
      <c r="F22" s="53">
        <v>1845</v>
      </c>
      <c r="G22" s="41">
        <v>-32</v>
      </c>
      <c r="H22" s="19">
        <v>292817</v>
      </c>
      <c r="I22" s="19">
        <v>1848</v>
      </c>
      <c r="J22" s="20">
        <v>0.63511920509999997</v>
      </c>
      <c r="K22" s="59"/>
      <c r="L22" s="59"/>
    </row>
    <row r="23" spans="1:12" s="17" customFormat="1" ht="11.25" customHeight="1" x14ac:dyDescent="0.2">
      <c r="A23" s="18" t="s">
        <v>23</v>
      </c>
      <c r="B23" s="53">
        <v>83107</v>
      </c>
      <c r="C23" s="53">
        <v>811</v>
      </c>
      <c r="D23" s="53">
        <v>832</v>
      </c>
      <c r="E23" s="53">
        <v>-21</v>
      </c>
      <c r="F23" s="53">
        <v>907</v>
      </c>
      <c r="G23" s="41">
        <v>2</v>
      </c>
      <c r="H23" s="19">
        <v>83995</v>
      </c>
      <c r="I23" s="19">
        <v>888</v>
      </c>
      <c r="J23" s="20">
        <v>1.0685020515999999</v>
      </c>
      <c r="K23" s="59"/>
      <c r="L23" s="59"/>
    </row>
    <row r="24" spans="1:12" s="17" customFormat="1" ht="11.25" customHeight="1" x14ac:dyDescent="0.2">
      <c r="A24" s="18" t="s">
        <v>24</v>
      </c>
      <c r="B24" s="53">
        <v>55309</v>
      </c>
      <c r="C24" s="53">
        <v>576</v>
      </c>
      <c r="D24" s="53">
        <v>505</v>
      </c>
      <c r="E24" s="53">
        <v>71</v>
      </c>
      <c r="F24" s="53">
        <v>205</v>
      </c>
      <c r="G24" s="41">
        <v>0</v>
      </c>
      <c r="H24" s="19">
        <v>55585</v>
      </c>
      <c r="I24" s="19">
        <v>276</v>
      </c>
      <c r="J24" s="20">
        <v>0.49901462689999998</v>
      </c>
      <c r="K24" s="59"/>
      <c r="L24" s="59"/>
    </row>
    <row r="25" spans="1:12" s="17" customFormat="1" ht="11.25" customHeight="1" x14ac:dyDescent="0.2">
      <c r="A25" s="18" t="s">
        <v>25</v>
      </c>
      <c r="B25" s="53">
        <v>16293</v>
      </c>
      <c r="C25" s="53">
        <v>172</v>
      </c>
      <c r="D25" s="53">
        <v>142</v>
      </c>
      <c r="E25" s="53">
        <v>30</v>
      </c>
      <c r="F25" s="53">
        <v>28</v>
      </c>
      <c r="G25" s="41">
        <v>9</v>
      </c>
      <c r="H25" s="19">
        <v>16360</v>
      </c>
      <c r="I25" s="19">
        <v>67</v>
      </c>
      <c r="J25" s="20">
        <v>0.4112195421</v>
      </c>
      <c r="K25" s="59"/>
      <c r="L25" s="59"/>
    </row>
    <row r="26" spans="1:12" s="17" customFormat="1" ht="11.25" customHeight="1" x14ac:dyDescent="0.2">
      <c r="A26" s="18" t="s">
        <v>26</v>
      </c>
      <c r="B26" s="53">
        <v>514504</v>
      </c>
      <c r="C26" s="53">
        <v>5440</v>
      </c>
      <c r="D26" s="53">
        <v>4560</v>
      </c>
      <c r="E26" s="53">
        <v>880</v>
      </c>
      <c r="F26" s="53">
        <v>3604</v>
      </c>
      <c r="G26" s="41">
        <v>257</v>
      </c>
      <c r="H26" s="19">
        <v>519245</v>
      </c>
      <c r="I26" s="19">
        <v>4741</v>
      </c>
      <c r="J26" s="20">
        <v>0.92146999829999998</v>
      </c>
      <c r="K26" s="59"/>
      <c r="L26" s="59"/>
    </row>
    <row r="27" spans="1:12" s="17" customFormat="1" ht="11.25" customHeight="1" x14ac:dyDescent="0.2">
      <c r="A27" s="18" t="s">
        <v>27</v>
      </c>
      <c r="B27" s="53">
        <v>200096</v>
      </c>
      <c r="C27" s="53">
        <v>1793</v>
      </c>
      <c r="D27" s="53">
        <v>1825</v>
      </c>
      <c r="E27" s="53">
        <v>-32</v>
      </c>
      <c r="F27" s="53">
        <v>1439</v>
      </c>
      <c r="G27" s="41">
        <v>-127</v>
      </c>
      <c r="H27" s="19">
        <v>201376</v>
      </c>
      <c r="I27" s="19">
        <v>1280</v>
      </c>
      <c r="J27" s="20">
        <v>0.63969294740000004</v>
      </c>
      <c r="K27" s="59"/>
      <c r="L27" s="59"/>
    </row>
    <row r="28" spans="1:12" s="17" customFormat="1" ht="11.25" customHeight="1" x14ac:dyDescent="0.2">
      <c r="A28" s="18" t="s">
        <v>28</v>
      </c>
      <c r="B28" s="53">
        <v>694072</v>
      </c>
      <c r="C28" s="53">
        <v>7439</v>
      </c>
      <c r="D28" s="53">
        <v>5368</v>
      </c>
      <c r="E28" s="53">
        <v>2071</v>
      </c>
      <c r="F28" s="53">
        <v>7020</v>
      </c>
      <c r="G28" s="41">
        <v>-77</v>
      </c>
      <c r="H28" s="19">
        <v>703086</v>
      </c>
      <c r="I28" s="19">
        <v>9014</v>
      </c>
      <c r="J28" s="20">
        <v>1.2987125255</v>
      </c>
      <c r="K28" s="59"/>
      <c r="L28" s="59"/>
    </row>
    <row r="29" spans="1:12" s="17" customFormat="1" ht="11.25" customHeight="1" x14ac:dyDescent="0.2">
      <c r="A29" s="18" t="s">
        <v>29</v>
      </c>
      <c r="B29" s="53">
        <v>282909</v>
      </c>
      <c r="C29" s="53">
        <v>3020</v>
      </c>
      <c r="D29" s="53">
        <v>2327</v>
      </c>
      <c r="E29" s="53">
        <v>693</v>
      </c>
      <c r="F29" s="53">
        <v>2401</v>
      </c>
      <c r="G29" s="41">
        <v>-39</v>
      </c>
      <c r="H29" s="19">
        <v>285964</v>
      </c>
      <c r="I29" s="19">
        <v>3055</v>
      </c>
      <c r="J29" s="20">
        <v>1.0798525321000001</v>
      </c>
      <c r="K29" s="59"/>
      <c r="L29" s="59"/>
    </row>
    <row r="30" spans="1:12" s="12" customFormat="1" ht="11.25" customHeight="1" x14ac:dyDescent="0.2">
      <c r="A30" s="13" t="s">
        <v>30</v>
      </c>
      <c r="B30" s="52">
        <v>350986</v>
      </c>
      <c r="C30" s="52">
        <v>2556</v>
      </c>
      <c r="D30" s="52">
        <v>3118</v>
      </c>
      <c r="E30" s="52">
        <v>-562</v>
      </c>
      <c r="F30" s="55">
        <v>1868</v>
      </c>
      <c r="G30" s="21">
        <v>-111</v>
      </c>
      <c r="H30" s="14">
        <v>352181</v>
      </c>
      <c r="I30" s="14">
        <v>1195</v>
      </c>
      <c r="J30" s="15">
        <v>0.3404694204</v>
      </c>
      <c r="K30" s="59"/>
      <c r="L30" s="59"/>
    </row>
    <row r="31" spans="1:12" s="17" customFormat="1" ht="11.25" customHeight="1" x14ac:dyDescent="0.2">
      <c r="A31" s="18" t="s">
        <v>31</v>
      </c>
      <c r="B31" s="53">
        <v>814762</v>
      </c>
      <c r="C31" s="53">
        <v>8884</v>
      </c>
      <c r="D31" s="53">
        <v>5713</v>
      </c>
      <c r="E31" s="53">
        <v>3171</v>
      </c>
      <c r="F31" s="53">
        <v>5216</v>
      </c>
      <c r="G31" s="41">
        <v>-181</v>
      </c>
      <c r="H31" s="19">
        <v>822968</v>
      </c>
      <c r="I31" s="19">
        <v>8206</v>
      </c>
      <c r="J31" s="20">
        <v>1.0071652825999999</v>
      </c>
      <c r="K31" s="59"/>
      <c r="L31" s="59"/>
    </row>
    <row r="32" spans="1:12" s="17" customFormat="1" ht="11.25" customHeight="1" x14ac:dyDescent="0.2">
      <c r="A32" s="18" t="s">
        <v>32</v>
      </c>
      <c r="B32" s="53">
        <v>348503</v>
      </c>
      <c r="C32" s="53">
        <v>3413</v>
      </c>
      <c r="D32" s="53">
        <v>2831</v>
      </c>
      <c r="E32" s="53">
        <v>582</v>
      </c>
      <c r="F32" s="53">
        <v>4479</v>
      </c>
      <c r="G32" s="41">
        <v>-355</v>
      </c>
      <c r="H32" s="19">
        <v>353209</v>
      </c>
      <c r="I32" s="19">
        <v>4706</v>
      </c>
      <c r="J32" s="20">
        <v>1.3503470557999999</v>
      </c>
      <c r="K32" s="59"/>
      <c r="L32" s="59"/>
    </row>
    <row r="33" spans="1:12" s="17" customFormat="1" ht="11.25" customHeight="1" x14ac:dyDescent="0.2">
      <c r="A33" s="18" t="s">
        <v>33</v>
      </c>
      <c r="B33" s="53">
        <v>175894</v>
      </c>
      <c r="C33" s="53">
        <v>1689</v>
      </c>
      <c r="D33" s="53">
        <v>1616</v>
      </c>
      <c r="E33" s="53">
        <v>73</v>
      </c>
      <c r="F33" s="53">
        <v>208</v>
      </c>
      <c r="G33" s="41">
        <v>-9</v>
      </c>
      <c r="H33" s="19">
        <v>176166</v>
      </c>
      <c r="I33" s="19">
        <v>272</v>
      </c>
      <c r="J33" s="20">
        <v>0.15463858920000001</v>
      </c>
      <c r="K33" s="59"/>
      <c r="L33" s="59"/>
    </row>
    <row r="34" spans="1:12" s="17" customFormat="1" ht="11.25" customHeight="1" x14ac:dyDescent="0.2">
      <c r="A34" s="18" t="s">
        <v>34</v>
      </c>
      <c r="B34" s="53">
        <v>506343</v>
      </c>
      <c r="C34" s="53">
        <v>5245</v>
      </c>
      <c r="D34" s="53">
        <v>3288</v>
      </c>
      <c r="E34" s="53">
        <v>1957</v>
      </c>
      <c r="F34" s="53">
        <v>961</v>
      </c>
      <c r="G34" s="41">
        <v>187</v>
      </c>
      <c r="H34" s="19">
        <v>509448</v>
      </c>
      <c r="I34" s="19">
        <v>3105</v>
      </c>
      <c r="J34" s="20">
        <v>0.61322068240000005</v>
      </c>
      <c r="K34" s="59"/>
      <c r="L34" s="59"/>
    </row>
    <row r="35" spans="1:12" s="17" customFormat="1" ht="11.25" customHeight="1" x14ac:dyDescent="0.2">
      <c r="A35" s="18" t="s">
        <v>35</v>
      </c>
      <c r="B35" s="53">
        <v>73709</v>
      </c>
      <c r="C35" s="53">
        <v>722</v>
      </c>
      <c r="D35" s="53">
        <v>774</v>
      </c>
      <c r="E35" s="53">
        <v>-52</v>
      </c>
      <c r="F35" s="53">
        <v>158</v>
      </c>
      <c r="G35" s="41">
        <v>-17</v>
      </c>
      <c r="H35" s="19">
        <v>73798</v>
      </c>
      <c r="I35" s="19">
        <v>89</v>
      </c>
      <c r="J35" s="20">
        <v>0.1207450922</v>
      </c>
      <c r="K35" s="59"/>
      <c r="L35" s="59"/>
    </row>
    <row r="36" spans="1:12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-2533</v>
      </c>
      <c r="G36" s="60">
        <v>2533</v>
      </c>
      <c r="H36" s="22">
        <v>0</v>
      </c>
      <c r="I36" s="61">
        <v>0</v>
      </c>
      <c r="J36" s="62">
        <v>0</v>
      </c>
      <c r="K36" s="59"/>
      <c r="L36" s="59"/>
    </row>
    <row r="37" spans="1:12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2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</row>
    <row r="39" spans="1:12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2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</row>
    <row r="41" spans="1:12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</row>
    <row r="42" spans="1:12" s="27" customFormat="1" ht="11.25" customHeight="1" x14ac:dyDescent="0.2">
      <c r="A42" s="78" t="s">
        <v>99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2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</row>
  </sheetData>
  <mergeCells count="14">
    <mergeCell ref="A42:J42"/>
    <mergeCell ref="A43:J43"/>
    <mergeCell ref="A7:J7"/>
    <mergeCell ref="A37:J37"/>
    <mergeCell ref="A38:J38"/>
    <mergeCell ref="A39:J39"/>
    <mergeCell ref="A40:J40"/>
    <mergeCell ref="A41:J41"/>
    <mergeCell ref="I6:J6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2.75" x14ac:dyDescent="0.2"/>
  <cols>
    <col min="1" max="1" width="20.7109375" style="1" customWidth="1"/>
    <col min="2" max="10" width="11.28515625" customWidth="1"/>
  </cols>
  <sheetData>
    <row r="1" spans="1:10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s="3" customFormat="1" x14ac:dyDescent="0.2">
      <c r="A2" s="74" t="s">
        <v>49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s="4" customFormat="1" ht="14.25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s="5" customFormat="1" ht="12" customHeight="1" x14ac:dyDescent="0.2">
      <c r="A5" s="32"/>
      <c r="B5" s="7" t="s">
        <v>56</v>
      </c>
      <c r="C5" s="7" t="s">
        <v>1</v>
      </c>
      <c r="D5" s="7" t="s">
        <v>2</v>
      </c>
      <c r="E5" s="7" t="s">
        <v>4</v>
      </c>
      <c r="F5" s="7" t="s">
        <v>4</v>
      </c>
      <c r="G5" s="7" t="s">
        <v>3</v>
      </c>
      <c r="H5" s="7" t="s">
        <v>56</v>
      </c>
      <c r="I5" s="7" t="s">
        <v>58</v>
      </c>
      <c r="J5" s="28" t="s">
        <v>60</v>
      </c>
    </row>
    <row r="6" spans="1:10" s="5" customFormat="1" ht="12" customHeight="1" x14ac:dyDescent="0.2">
      <c r="A6" s="38"/>
      <c r="B6" s="8" t="s">
        <v>63</v>
      </c>
      <c r="C6" s="8"/>
      <c r="D6" s="8"/>
      <c r="E6" s="8" t="s">
        <v>57</v>
      </c>
      <c r="F6" s="8" t="s">
        <v>54</v>
      </c>
      <c r="G6" s="8" t="s">
        <v>5</v>
      </c>
      <c r="H6" s="8" t="s">
        <v>64</v>
      </c>
      <c r="I6" s="8" t="s">
        <v>59</v>
      </c>
      <c r="J6" s="29"/>
    </row>
    <row r="7" spans="1:10" s="5" customFormat="1" ht="12" customHeight="1" x14ac:dyDescent="0.2">
      <c r="A7" s="37"/>
      <c r="B7" s="30"/>
      <c r="C7" s="30"/>
      <c r="D7" s="30"/>
      <c r="E7" s="30"/>
      <c r="F7" s="30"/>
      <c r="G7" s="30"/>
      <c r="H7" s="30"/>
      <c r="I7" s="30"/>
      <c r="J7" s="30"/>
    </row>
    <row r="8" spans="1:10" s="33" customFormat="1" ht="12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s="12" customFormat="1" ht="11.25" customHeight="1" x14ac:dyDescent="0.2">
      <c r="A9" s="40" t="s">
        <v>9</v>
      </c>
      <c r="B9" s="14">
        <f t="shared" ref="B9:I9" si="0">SUM(B10:B35)</f>
        <v>7313853</v>
      </c>
      <c r="C9" s="14">
        <f t="shared" si="0"/>
        <v>71848</v>
      </c>
      <c r="D9" s="14">
        <f t="shared" si="0"/>
        <v>63070</v>
      </c>
      <c r="E9" s="14">
        <f t="shared" si="0"/>
        <v>8778</v>
      </c>
      <c r="F9" s="14">
        <f t="shared" si="0"/>
        <v>43027</v>
      </c>
      <c r="G9" s="14">
        <f t="shared" si="0"/>
        <v>-1510</v>
      </c>
      <c r="H9" s="21">
        <f t="shared" si="0"/>
        <v>7364148</v>
      </c>
      <c r="I9" s="14">
        <f t="shared" si="0"/>
        <v>50295</v>
      </c>
      <c r="J9" s="15">
        <v>0.7</v>
      </c>
    </row>
    <row r="10" spans="1:10" s="17" customFormat="1" ht="11.25" customHeight="1" x14ac:dyDescent="0.2">
      <c r="A10" s="18" t="s">
        <v>10</v>
      </c>
      <c r="B10" s="19">
        <v>1241312</v>
      </c>
      <c r="C10" s="19">
        <v>12759</v>
      </c>
      <c r="D10" s="19">
        <v>10583</v>
      </c>
      <c r="E10" s="19">
        <v>2176</v>
      </c>
      <c r="F10" s="19">
        <v>6737</v>
      </c>
      <c r="G10" s="19">
        <v>-332</v>
      </c>
      <c r="H10" s="19">
        <v>1249893</v>
      </c>
      <c r="I10" s="19">
        <v>8581</v>
      </c>
      <c r="J10" s="20">
        <v>0.7</v>
      </c>
    </row>
    <row r="11" spans="1:10" s="17" customFormat="1" ht="11.25" customHeight="1" x14ac:dyDescent="0.2">
      <c r="A11" s="18" t="s">
        <v>11</v>
      </c>
      <c r="B11" s="19">
        <v>949590</v>
      </c>
      <c r="C11" s="19">
        <v>8404</v>
      </c>
      <c r="D11" s="19">
        <v>9233</v>
      </c>
      <c r="E11" s="19">
        <v>-829</v>
      </c>
      <c r="F11" s="19">
        <v>3094</v>
      </c>
      <c r="G11" s="19">
        <v>102</v>
      </c>
      <c r="H11" s="19">
        <v>951957</v>
      </c>
      <c r="I11" s="19">
        <v>2367</v>
      </c>
      <c r="J11" s="20">
        <v>0.2</v>
      </c>
    </row>
    <row r="12" spans="1:10" s="17" customFormat="1" ht="11.25" customHeight="1" x14ac:dyDescent="0.2">
      <c r="A12" s="18" t="s">
        <v>12</v>
      </c>
      <c r="B12" s="19">
        <v>351889</v>
      </c>
      <c r="C12" s="19">
        <v>3436</v>
      </c>
      <c r="D12" s="19">
        <v>2754</v>
      </c>
      <c r="E12" s="19">
        <v>682</v>
      </c>
      <c r="F12" s="19">
        <v>849</v>
      </c>
      <c r="G12" s="19">
        <v>-245</v>
      </c>
      <c r="H12" s="19">
        <v>353175</v>
      </c>
      <c r="I12" s="19">
        <v>1286</v>
      </c>
      <c r="J12" s="20">
        <v>0.4</v>
      </c>
    </row>
    <row r="13" spans="1:10" s="17" customFormat="1" ht="11.25" customHeight="1" x14ac:dyDescent="0.2">
      <c r="A13" s="18" t="s">
        <v>13</v>
      </c>
      <c r="B13" s="19">
        <v>35209</v>
      </c>
      <c r="C13" s="19">
        <v>336</v>
      </c>
      <c r="D13" s="19">
        <v>309</v>
      </c>
      <c r="E13" s="19">
        <v>27</v>
      </c>
      <c r="F13" s="19">
        <v>-101</v>
      </c>
      <c r="G13" s="19">
        <v>-17</v>
      </c>
      <c r="H13" s="19">
        <v>35118</v>
      </c>
      <c r="I13" s="19">
        <v>-91</v>
      </c>
      <c r="J13" s="20">
        <v>-0.3</v>
      </c>
    </row>
    <row r="14" spans="1:10" s="17" customFormat="1" ht="11.25" customHeight="1" x14ac:dyDescent="0.2">
      <c r="A14" s="18" t="s">
        <v>14</v>
      </c>
      <c r="B14" s="19">
        <v>133227</v>
      </c>
      <c r="C14" s="19">
        <v>1525</v>
      </c>
      <c r="D14" s="19">
        <v>981</v>
      </c>
      <c r="E14" s="19">
        <v>544</v>
      </c>
      <c r="F14" s="19">
        <v>1072</v>
      </c>
      <c r="G14" s="19">
        <v>60</v>
      </c>
      <c r="H14" s="19">
        <v>134903</v>
      </c>
      <c r="I14" s="19">
        <v>1676</v>
      </c>
      <c r="J14" s="20">
        <v>1.3</v>
      </c>
    </row>
    <row r="15" spans="1:10" s="17" customFormat="1" ht="11.25" customHeight="1" x14ac:dyDescent="0.2">
      <c r="A15" s="18" t="s">
        <v>15</v>
      </c>
      <c r="B15" s="19">
        <v>32961</v>
      </c>
      <c r="C15" s="19">
        <v>319</v>
      </c>
      <c r="D15" s="19">
        <v>272</v>
      </c>
      <c r="E15" s="19">
        <v>47</v>
      </c>
      <c r="F15" s="19">
        <v>86</v>
      </c>
      <c r="G15" s="19">
        <v>48</v>
      </c>
      <c r="H15" s="19">
        <v>33142</v>
      </c>
      <c r="I15" s="19">
        <v>181</v>
      </c>
      <c r="J15" s="20">
        <v>0.5</v>
      </c>
    </row>
    <row r="16" spans="1:10" s="17" customFormat="1" ht="11.25" customHeight="1" x14ac:dyDescent="0.2">
      <c r="A16" s="18" t="s">
        <v>16</v>
      </c>
      <c r="B16" s="19">
        <v>38736</v>
      </c>
      <c r="C16" s="19">
        <v>375</v>
      </c>
      <c r="D16" s="19">
        <v>259</v>
      </c>
      <c r="E16" s="19">
        <v>116</v>
      </c>
      <c r="F16" s="19">
        <v>224</v>
      </c>
      <c r="G16" s="19">
        <v>-6</v>
      </c>
      <c r="H16" s="19">
        <v>39070</v>
      </c>
      <c r="I16" s="19">
        <v>334</v>
      </c>
      <c r="J16" s="20">
        <v>0.9</v>
      </c>
    </row>
    <row r="17" spans="1:10" s="17" customFormat="1" ht="11.25" customHeight="1" x14ac:dyDescent="0.2">
      <c r="A17" s="18" t="s">
        <v>17</v>
      </c>
      <c r="B17" s="19">
        <v>38322</v>
      </c>
      <c r="C17" s="19">
        <v>370</v>
      </c>
      <c r="D17" s="19">
        <v>423</v>
      </c>
      <c r="E17" s="19">
        <v>-53</v>
      </c>
      <c r="F17" s="19">
        <v>174</v>
      </c>
      <c r="G17" s="19">
        <v>59</v>
      </c>
      <c r="H17" s="19">
        <v>38502</v>
      </c>
      <c r="I17" s="19">
        <v>180</v>
      </c>
      <c r="J17" s="20">
        <v>0.5</v>
      </c>
    </row>
    <row r="18" spans="1:10" s="17" customFormat="1" ht="11.25" customHeight="1" x14ac:dyDescent="0.2">
      <c r="A18" s="18" t="s">
        <v>18</v>
      </c>
      <c r="B18" s="19">
        <v>102407</v>
      </c>
      <c r="C18" s="19">
        <v>1157</v>
      </c>
      <c r="D18" s="19">
        <v>690</v>
      </c>
      <c r="E18" s="19">
        <v>467</v>
      </c>
      <c r="F18" s="19">
        <v>802</v>
      </c>
      <c r="G18" s="19">
        <v>-34</v>
      </c>
      <c r="H18" s="19">
        <v>103642</v>
      </c>
      <c r="I18" s="19">
        <v>1235</v>
      </c>
      <c r="J18" s="20">
        <v>1.2</v>
      </c>
    </row>
    <row r="19" spans="1:10" s="17" customFormat="1" ht="11.25" customHeight="1" x14ac:dyDescent="0.2">
      <c r="A19" s="18" t="s">
        <v>19</v>
      </c>
      <c r="B19" s="19">
        <v>243400</v>
      </c>
      <c r="C19" s="19">
        <v>2812</v>
      </c>
      <c r="D19" s="19">
        <v>1934</v>
      </c>
      <c r="E19" s="19">
        <v>878</v>
      </c>
      <c r="F19" s="19">
        <v>2602</v>
      </c>
      <c r="G19" s="19">
        <v>-224</v>
      </c>
      <c r="H19" s="19">
        <v>246656</v>
      </c>
      <c r="I19" s="19">
        <v>3256</v>
      </c>
      <c r="J19" s="20">
        <v>1.3</v>
      </c>
    </row>
    <row r="20" spans="1:10" s="17" customFormat="1" ht="11.25" customHeight="1" x14ac:dyDescent="0.2">
      <c r="A20" s="18" t="s">
        <v>20</v>
      </c>
      <c r="B20" s="19">
        <v>246280</v>
      </c>
      <c r="C20" s="19">
        <v>2164</v>
      </c>
      <c r="D20" s="19">
        <v>2293</v>
      </c>
      <c r="E20" s="19">
        <v>-129</v>
      </c>
      <c r="F20" s="19">
        <v>844</v>
      </c>
      <c r="G20" s="19">
        <v>-188</v>
      </c>
      <c r="H20" s="19">
        <v>246807</v>
      </c>
      <c r="I20" s="19">
        <v>527</v>
      </c>
      <c r="J20" s="20">
        <v>0.2</v>
      </c>
    </row>
    <row r="21" spans="1:10" s="17" customFormat="1" ht="11.25" customHeight="1" x14ac:dyDescent="0.2">
      <c r="A21" s="18" t="s">
        <v>21</v>
      </c>
      <c r="B21" s="19">
        <v>186719</v>
      </c>
      <c r="C21" s="19">
        <v>1619</v>
      </c>
      <c r="D21" s="19">
        <v>2413</v>
      </c>
      <c r="E21" s="19">
        <v>-794</v>
      </c>
      <c r="F21" s="19">
        <v>834</v>
      </c>
      <c r="G21" s="19">
        <v>-106</v>
      </c>
      <c r="H21" s="19">
        <v>186653</v>
      </c>
      <c r="I21" s="19">
        <v>-66</v>
      </c>
      <c r="J21" s="35">
        <v>0</v>
      </c>
    </row>
    <row r="22" spans="1:10" s="17" customFormat="1" ht="11.25" customHeight="1" x14ac:dyDescent="0.2">
      <c r="A22" s="18" t="s">
        <v>22</v>
      </c>
      <c r="B22" s="19">
        <v>262949</v>
      </c>
      <c r="C22" s="19">
        <v>2285</v>
      </c>
      <c r="D22" s="19">
        <v>2071</v>
      </c>
      <c r="E22" s="19">
        <v>214</v>
      </c>
      <c r="F22" s="19">
        <v>1134</v>
      </c>
      <c r="G22" s="19">
        <v>105</v>
      </c>
      <c r="H22" s="19">
        <v>264402</v>
      </c>
      <c r="I22" s="19">
        <v>1453</v>
      </c>
      <c r="J22" s="20">
        <v>0.6</v>
      </c>
    </row>
    <row r="23" spans="1:10" s="17" customFormat="1" ht="11.25" customHeight="1" x14ac:dyDescent="0.2">
      <c r="A23" s="18" t="s">
        <v>23</v>
      </c>
      <c r="B23" s="19">
        <v>73834</v>
      </c>
      <c r="C23" s="19">
        <v>666</v>
      </c>
      <c r="D23" s="19">
        <v>725</v>
      </c>
      <c r="E23" s="19">
        <v>-59</v>
      </c>
      <c r="F23" s="19">
        <v>217</v>
      </c>
      <c r="G23" s="19">
        <v>-24</v>
      </c>
      <c r="H23" s="19">
        <v>73968</v>
      </c>
      <c r="I23" s="19">
        <v>134</v>
      </c>
      <c r="J23" s="20">
        <v>0.2</v>
      </c>
    </row>
    <row r="24" spans="1:10" s="17" customFormat="1" ht="11.25" customHeight="1" x14ac:dyDescent="0.2">
      <c r="A24" s="18" t="s">
        <v>24</v>
      </c>
      <c r="B24" s="19">
        <v>53097</v>
      </c>
      <c r="C24" s="19">
        <v>456</v>
      </c>
      <c r="D24" s="19">
        <v>479</v>
      </c>
      <c r="E24" s="19">
        <v>-23</v>
      </c>
      <c r="F24" s="19">
        <v>-64</v>
      </c>
      <c r="G24" s="19">
        <v>-34</v>
      </c>
      <c r="H24" s="19">
        <v>52976</v>
      </c>
      <c r="I24" s="19">
        <v>-121</v>
      </c>
      <c r="J24" s="20">
        <v>-0.2</v>
      </c>
    </row>
    <row r="25" spans="1:10" s="17" customFormat="1" ht="11.25" customHeight="1" x14ac:dyDescent="0.2">
      <c r="A25" s="18" t="s">
        <v>25</v>
      </c>
      <c r="B25" s="19">
        <v>14985</v>
      </c>
      <c r="C25" s="19">
        <v>160</v>
      </c>
      <c r="D25" s="19">
        <v>149</v>
      </c>
      <c r="E25" s="19">
        <v>11</v>
      </c>
      <c r="F25" s="19">
        <v>53</v>
      </c>
      <c r="G25" s="19">
        <v>-39</v>
      </c>
      <c r="H25" s="19">
        <v>15010</v>
      </c>
      <c r="I25" s="19">
        <v>25</v>
      </c>
      <c r="J25" s="20">
        <v>0.2</v>
      </c>
    </row>
    <row r="26" spans="1:10" s="17" customFormat="1" ht="11.25" customHeight="1" x14ac:dyDescent="0.2">
      <c r="A26" s="18" t="s">
        <v>26</v>
      </c>
      <c r="B26" s="19">
        <v>455251</v>
      </c>
      <c r="C26" s="19">
        <v>4638</v>
      </c>
      <c r="D26" s="19">
        <v>3862</v>
      </c>
      <c r="E26" s="19">
        <v>776</v>
      </c>
      <c r="F26" s="19">
        <v>1331</v>
      </c>
      <c r="G26" s="19">
        <v>-69</v>
      </c>
      <c r="H26" s="19">
        <v>457289</v>
      </c>
      <c r="I26" s="19">
        <v>2038</v>
      </c>
      <c r="J26" s="20">
        <v>0.4</v>
      </c>
    </row>
    <row r="27" spans="1:10" s="17" customFormat="1" ht="11.25" customHeight="1" x14ac:dyDescent="0.2">
      <c r="A27" s="18" t="s">
        <v>27</v>
      </c>
      <c r="B27" s="19">
        <v>185771</v>
      </c>
      <c r="C27" s="19">
        <v>1689</v>
      </c>
      <c r="D27" s="19">
        <v>1652</v>
      </c>
      <c r="E27" s="19">
        <v>37</v>
      </c>
      <c r="F27" s="19">
        <v>1158</v>
      </c>
      <c r="G27" s="19">
        <v>-23</v>
      </c>
      <c r="H27" s="19">
        <v>186943</v>
      </c>
      <c r="I27" s="19">
        <v>1172</v>
      </c>
      <c r="J27" s="20">
        <v>0.6</v>
      </c>
    </row>
    <row r="28" spans="1:10" s="17" customFormat="1" ht="11.25" customHeight="1" x14ac:dyDescent="0.2">
      <c r="A28" s="18" t="s">
        <v>28</v>
      </c>
      <c r="B28" s="19">
        <v>555782</v>
      </c>
      <c r="C28" s="19">
        <v>5463</v>
      </c>
      <c r="D28" s="19">
        <v>4087</v>
      </c>
      <c r="E28" s="19">
        <v>1376</v>
      </c>
      <c r="F28" s="19">
        <v>3680</v>
      </c>
      <c r="G28" s="19">
        <v>-164</v>
      </c>
      <c r="H28" s="19">
        <v>560674</v>
      </c>
      <c r="I28" s="19">
        <v>4892</v>
      </c>
      <c r="J28" s="20">
        <v>0.9</v>
      </c>
    </row>
    <row r="29" spans="1:10" s="17" customFormat="1" ht="11.25" customHeight="1" x14ac:dyDescent="0.2">
      <c r="A29" s="18" t="s">
        <v>29</v>
      </c>
      <c r="B29" s="19">
        <v>229904</v>
      </c>
      <c r="C29" s="19">
        <v>2155</v>
      </c>
      <c r="D29" s="19">
        <v>1866</v>
      </c>
      <c r="E29" s="19">
        <v>289</v>
      </c>
      <c r="F29" s="19">
        <v>1630</v>
      </c>
      <c r="G29" s="19">
        <v>13</v>
      </c>
      <c r="H29" s="19">
        <v>231836</v>
      </c>
      <c r="I29" s="19">
        <v>1932</v>
      </c>
      <c r="J29" s="20">
        <v>0.8</v>
      </c>
    </row>
    <row r="30" spans="1:10" s="12" customFormat="1" ht="11.25" customHeight="1" x14ac:dyDescent="0.2">
      <c r="A30" s="13" t="s">
        <v>30</v>
      </c>
      <c r="B30" s="14">
        <v>315256</v>
      </c>
      <c r="C30" s="14">
        <v>2734</v>
      </c>
      <c r="D30" s="14">
        <v>2923</v>
      </c>
      <c r="E30" s="14">
        <v>-189</v>
      </c>
      <c r="F30" s="14">
        <v>2312</v>
      </c>
      <c r="G30" s="14">
        <v>-64</v>
      </c>
      <c r="H30" s="14">
        <v>317315</v>
      </c>
      <c r="I30" s="14">
        <v>2059</v>
      </c>
      <c r="J30" s="15">
        <v>0.7</v>
      </c>
    </row>
    <row r="31" spans="1:10" s="17" customFormat="1" ht="11.25" customHeight="1" x14ac:dyDescent="0.2">
      <c r="A31" s="18" t="s">
        <v>31</v>
      </c>
      <c r="B31" s="19">
        <v>631039</v>
      </c>
      <c r="C31" s="19">
        <v>6846</v>
      </c>
      <c r="D31" s="19">
        <v>5417</v>
      </c>
      <c r="E31" s="19">
        <v>1429</v>
      </c>
      <c r="F31" s="19">
        <v>7083</v>
      </c>
      <c r="G31" s="19">
        <v>-446</v>
      </c>
      <c r="H31" s="19">
        <v>639105</v>
      </c>
      <c r="I31" s="19">
        <v>8066</v>
      </c>
      <c r="J31" s="20">
        <v>1.3</v>
      </c>
    </row>
    <row r="32" spans="1:10" s="17" customFormat="1" ht="11.25" customHeight="1" x14ac:dyDescent="0.2">
      <c r="A32" s="18" t="s">
        <v>32</v>
      </c>
      <c r="B32" s="19">
        <v>281345</v>
      </c>
      <c r="C32" s="19">
        <v>2645</v>
      </c>
      <c r="D32" s="19">
        <v>2254</v>
      </c>
      <c r="E32" s="19">
        <v>391</v>
      </c>
      <c r="F32" s="19">
        <v>3457</v>
      </c>
      <c r="G32" s="19">
        <v>-185</v>
      </c>
      <c r="H32" s="19">
        <v>285008</v>
      </c>
      <c r="I32" s="19">
        <v>3663</v>
      </c>
      <c r="J32" s="20">
        <v>1.3</v>
      </c>
    </row>
    <row r="33" spans="1:10" s="17" customFormat="1" ht="11.25" customHeight="1" x14ac:dyDescent="0.2">
      <c r="A33" s="18" t="s">
        <v>33</v>
      </c>
      <c r="B33" s="19">
        <v>166767</v>
      </c>
      <c r="C33" s="19">
        <v>1779</v>
      </c>
      <c r="D33" s="19">
        <v>1516</v>
      </c>
      <c r="E33" s="19">
        <v>263</v>
      </c>
      <c r="F33" s="19">
        <v>-13</v>
      </c>
      <c r="G33" s="19">
        <v>30</v>
      </c>
      <c r="H33" s="19">
        <v>167047</v>
      </c>
      <c r="I33" s="19">
        <v>280</v>
      </c>
      <c r="J33" s="20">
        <v>0.2</v>
      </c>
    </row>
    <row r="34" spans="1:10" s="17" customFormat="1" ht="11.25" customHeight="1" x14ac:dyDescent="0.2">
      <c r="A34" s="18" t="s">
        <v>34</v>
      </c>
      <c r="B34" s="19">
        <v>418747</v>
      </c>
      <c r="C34" s="19">
        <v>4368</v>
      </c>
      <c r="D34" s="19">
        <v>3230</v>
      </c>
      <c r="E34" s="19">
        <v>1138</v>
      </c>
      <c r="F34" s="19">
        <v>3854</v>
      </c>
      <c r="G34" s="19">
        <v>254</v>
      </c>
      <c r="H34" s="19">
        <v>423993</v>
      </c>
      <c r="I34" s="19">
        <v>5246</v>
      </c>
      <c r="J34" s="20">
        <v>1.3</v>
      </c>
    </row>
    <row r="35" spans="1:10" s="17" customFormat="1" ht="11.25" customHeight="1" x14ac:dyDescent="0.2">
      <c r="A35" s="16" t="s">
        <v>35</v>
      </c>
      <c r="B35" s="22">
        <v>69074</v>
      </c>
      <c r="C35" s="22">
        <v>688</v>
      </c>
      <c r="D35" s="22">
        <v>695</v>
      </c>
      <c r="E35" s="22">
        <v>-7</v>
      </c>
      <c r="F35" s="22">
        <v>-22</v>
      </c>
      <c r="G35" s="22">
        <v>19</v>
      </c>
      <c r="H35" s="22">
        <v>69064</v>
      </c>
      <c r="I35" s="22">
        <v>-10</v>
      </c>
      <c r="J35" s="36">
        <v>0</v>
      </c>
    </row>
    <row r="36" spans="1:10" s="25" customFormat="1" ht="5.25" customHeight="1" x14ac:dyDescent="0.1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s="26" customFormat="1" ht="9" customHeight="1" x14ac:dyDescent="0.15">
      <c r="A37" s="87" t="s">
        <v>36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s="25" customFormat="1" ht="5.25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s="27" customFormat="1" ht="11.25" customHeight="1" x14ac:dyDescent="0.2">
      <c r="A39" s="85" t="s">
        <v>50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27" customFormat="1" ht="11.25" customHeight="1" x14ac:dyDescent="0.2">
      <c r="A40" s="85" t="s">
        <v>38</v>
      </c>
      <c r="B40" s="85"/>
      <c r="C40" s="85"/>
      <c r="D40" s="85"/>
      <c r="E40" s="85"/>
      <c r="F40" s="85"/>
      <c r="G40" s="85"/>
      <c r="H40" s="85"/>
      <c r="I40" s="85"/>
      <c r="J40" s="85"/>
    </row>
  </sheetData>
  <mergeCells count="10">
    <mergeCell ref="A40:J40"/>
    <mergeCell ref="A8:J8"/>
    <mergeCell ref="A36:J36"/>
    <mergeCell ref="A37:J37"/>
    <mergeCell ref="A38:J38"/>
    <mergeCell ref="A1:J1"/>
    <mergeCell ref="A2:J2"/>
    <mergeCell ref="A3:J3"/>
    <mergeCell ref="A4:J4"/>
    <mergeCell ref="A39:J39"/>
  </mergeCells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2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3" customFormat="1" x14ac:dyDescent="0.2">
      <c r="A2" s="74" t="s">
        <v>96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2" s="5" customFormat="1" ht="12" customHeight="1" x14ac:dyDescent="0.2">
      <c r="A5" s="65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2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2" s="66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2" s="12" customFormat="1" ht="11.25" customHeight="1" x14ac:dyDescent="0.2">
      <c r="A9" s="13" t="s">
        <v>9</v>
      </c>
      <c r="B9" s="52">
        <v>8606033</v>
      </c>
      <c r="C9" s="52">
        <v>85914</v>
      </c>
      <c r="D9" s="52">
        <v>76195</v>
      </c>
      <c r="E9" s="52">
        <v>9719</v>
      </c>
      <c r="F9" s="52">
        <v>53804</v>
      </c>
      <c r="G9" s="21">
        <v>744</v>
      </c>
      <c r="H9" s="14">
        <v>8670300</v>
      </c>
      <c r="I9" s="14">
        <v>64267</v>
      </c>
      <c r="J9" s="15">
        <v>0.74676683210000006</v>
      </c>
      <c r="K9" s="59"/>
      <c r="L9" s="59"/>
    </row>
    <row r="10" spans="1:12" s="17" customFormat="1" ht="11.25" customHeight="1" x14ac:dyDescent="0.2">
      <c r="A10" s="18" t="s">
        <v>10</v>
      </c>
      <c r="B10" s="53">
        <v>1539275</v>
      </c>
      <c r="C10" s="53">
        <v>16649</v>
      </c>
      <c r="D10" s="53">
        <v>12078</v>
      </c>
      <c r="E10" s="53">
        <v>4571</v>
      </c>
      <c r="F10" s="53">
        <v>10796</v>
      </c>
      <c r="G10" s="41">
        <v>-1219</v>
      </c>
      <c r="H10" s="19">
        <v>1553423</v>
      </c>
      <c r="I10" s="19">
        <v>14148</v>
      </c>
      <c r="J10" s="20">
        <v>0.91913400789999999</v>
      </c>
      <c r="K10" s="59"/>
      <c r="L10" s="59"/>
    </row>
    <row r="11" spans="1:12" s="17" customFormat="1" ht="11.25" customHeight="1" x14ac:dyDescent="0.2">
      <c r="A11" s="18" t="s">
        <v>11</v>
      </c>
      <c r="B11" s="53">
        <v>1039474</v>
      </c>
      <c r="C11" s="53">
        <v>9943</v>
      </c>
      <c r="D11" s="53">
        <v>10175</v>
      </c>
      <c r="E11" s="53">
        <v>-232</v>
      </c>
      <c r="F11" s="53">
        <v>3866</v>
      </c>
      <c r="G11" s="41">
        <v>24</v>
      </c>
      <c r="H11" s="19">
        <v>1043132</v>
      </c>
      <c r="I11" s="19">
        <v>3658</v>
      </c>
      <c r="J11" s="20">
        <v>0.35190875389999998</v>
      </c>
      <c r="K11" s="59"/>
      <c r="L11" s="59"/>
    </row>
    <row r="12" spans="1:12" s="17" customFormat="1" ht="11.25" customHeight="1" x14ac:dyDescent="0.2">
      <c r="A12" s="18" t="s">
        <v>12</v>
      </c>
      <c r="B12" s="53">
        <v>413120</v>
      </c>
      <c r="C12" s="53">
        <v>4311</v>
      </c>
      <c r="D12" s="53">
        <v>3346</v>
      </c>
      <c r="E12" s="53">
        <v>965</v>
      </c>
      <c r="F12" s="53">
        <v>2002</v>
      </c>
      <c r="G12" s="41">
        <v>260</v>
      </c>
      <c r="H12" s="19">
        <v>416347</v>
      </c>
      <c r="I12" s="19">
        <v>3227</v>
      </c>
      <c r="J12" s="20">
        <v>0.78112896980000002</v>
      </c>
      <c r="K12" s="59"/>
      <c r="L12" s="59"/>
    </row>
    <row r="13" spans="1:12" s="17" customFormat="1" ht="11.25" customHeight="1" x14ac:dyDescent="0.2">
      <c r="A13" s="18" t="s">
        <v>13</v>
      </c>
      <c r="B13" s="53">
        <v>36703</v>
      </c>
      <c r="C13" s="53">
        <v>328</v>
      </c>
      <c r="D13" s="53">
        <v>327</v>
      </c>
      <c r="E13" s="53">
        <v>1</v>
      </c>
      <c r="F13" s="53">
        <v>84</v>
      </c>
      <c r="G13" s="41">
        <v>31</v>
      </c>
      <c r="H13" s="19">
        <v>36819</v>
      </c>
      <c r="I13" s="19">
        <v>116</v>
      </c>
      <c r="J13" s="20">
        <v>0.31605045910000001</v>
      </c>
      <c r="K13" s="59"/>
      <c r="L13" s="59"/>
    </row>
    <row r="14" spans="1:12" s="17" customFormat="1" ht="11.25" customHeight="1" x14ac:dyDescent="0.2">
      <c r="A14" s="18" t="s">
        <v>14</v>
      </c>
      <c r="B14" s="53">
        <v>160480</v>
      </c>
      <c r="C14" s="53">
        <v>1633</v>
      </c>
      <c r="D14" s="53">
        <v>1361</v>
      </c>
      <c r="E14" s="53">
        <v>272</v>
      </c>
      <c r="F14" s="53">
        <v>1384</v>
      </c>
      <c r="G14" s="41">
        <v>21</v>
      </c>
      <c r="H14" s="19">
        <v>162157</v>
      </c>
      <c r="I14" s="19">
        <v>1677</v>
      </c>
      <c r="J14" s="20">
        <v>1.0449900298999999</v>
      </c>
      <c r="K14" s="59"/>
      <c r="L14" s="59"/>
    </row>
    <row r="15" spans="1:12" s="17" customFormat="1" ht="11.25" customHeight="1" x14ac:dyDescent="0.2">
      <c r="A15" s="18" t="s">
        <v>15</v>
      </c>
      <c r="B15" s="53">
        <v>37930</v>
      </c>
      <c r="C15" s="53">
        <v>378</v>
      </c>
      <c r="D15" s="53">
        <v>344</v>
      </c>
      <c r="E15" s="53">
        <v>34</v>
      </c>
      <c r="F15" s="53">
        <v>134</v>
      </c>
      <c r="G15" s="41">
        <v>10</v>
      </c>
      <c r="H15" s="19">
        <v>38108</v>
      </c>
      <c r="I15" s="19">
        <v>178</v>
      </c>
      <c r="J15" s="20">
        <v>0.46928552600000001</v>
      </c>
      <c r="K15" s="59"/>
      <c r="L15" s="59"/>
    </row>
    <row r="16" spans="1:12" s="17" customFormat="1" ht="11.25" customHeight="1" x14ac:dyDescent="0.2">
      <c r="A16" s="18" t="s">
        <v>16</v>
      </c>
      <c r="B16" s="53">
        <v>43087</v>
      </c>
      <c r="C16" s="53">
        <v>397</v>
      </c>
      <c r="D16" s="53">
        <v>335</v>
      </c>
      <c r="E16" s="53">
        <v>62</v>
      </c>
      <c r="F16" s="53">
        <v>367</v>
      </c>
      <c r="G16" s="41">
        <v>4</v>
      </c>
      <c r="H16" s="19">
        <v>43520</v>
      </c>
      <c r="I16" s="19">
        <v>433</v>
      </c>
      <c r="J16" s="20">
        <v>1.0049434864</v>
      </c>
      <c r="K16" s="59"/>
      <c r="L16" s="59"/>
    </row>
    <row r="17" spans="1:12" s="17" customFormat="1" ht="11.25" customHeight="1" x14ac:dyDescent="0.2">
      <c r="A17" s="18" t="s">
        <v>17</v>
      </c>
      <c r="B17" s="53">
        <v>40590</v>
      </c>
      <c r="C17" s="53">
        <v>382</v>
      </c>
      <c r="D17" s="53">
        <v>431</v>
      </c>
      <c r="E17" s="53">
        <v>-49</v>
      </c>
      <c r="F17" s="53">
        <v>303</v>
      </c>
      <c r="G17" s="41">
        <v>7</v>
      </c>
      <c r="H17" s="19">
        <v>40851</v>
      </c>
      <c r="I17" s="19">
        <v>261</v>
      </c>
      <c r="J17" s="20">
        <v>0.64301552110000004</v>
      </c>
      <c r="K17" s="59"/>
      <c r="L17" s="59"/>
    </row>
    <row r="18" spans="1:12" s="17" customFormat="1" ht="11.25" customHeight="1" x14ac:dyDescent="0.2">
      <c r="A18" s="18" t="s">
        <v>18</v>
      </c>
      <c r="B18" s="53">
        <v>127642</v>
      </c>
      <c r="C18" s="53">
        <v>1245</v>
      </c>
      <c r="D18" s="53">
        <v>868</v>
      </c>
      <c r="E18" s="53">
        <v>377</v>
      </c>
      <c r="F18" s="53">
        <v>748</v>
      </c>
      <c r="G18" s="41">
        <v>27</v>
      </c>
      <c r="H18" s="19">
        <v>128794</v>
      </c>
      <c r="I18" s="19">
        <v>1152</v>
      </c>
      <c r="J18" s="20">
        <v>0.90252424750000004</v>
      </c>
      <c r="K18" s="59"/>
      <c r="L18" s="59"/>
    </row>
    <row r="19" spans="1:12" s="17" customFormat="1" ht="11.25" customHeight="1" x14ac:dyDescent="0.2">
      <c r="A19" s="18" t="s">
        <v>19</v>
      </c>
      <c r="B19" s="53">
        <v>321783</v>
      </c>
      <c r="C19" s="53">
        <v>3381</v>
      </c>
      <c r="D19" s="53">
        <v>2556</v>
      </c>
      <c r="E19" s="53">
        <v>825</v>
      </c>
      <c r="F19" s="53">
        <v>2864</v>
      </c>
      <c r="G19" s="41">
        <v>24</v>
      </c>
      <c r="H19" s="19">
        <v>325496</v>
      </c>
      <c r="I19" s="19">
        <v>3713</v>
      </c>
      <c r="J19" s="20">
        <v>1.153883207</v>
      </c>
      <c r="K19" s="59"/>
      <c r="L19" s="59"/>
    </row>
    <row r="20" spans="1:12" s="17" customFormat="1" ht="11.25" customHeight="1" x14ac:dyDescent="0.2">
      <c r="A20" s="18" t="s">
        <v>20</v>
      </c>
      <c r="B20" s="53">
        <v>275247</v>
      </c>
      <c r="C20" s="53">
        <v>2663</v>
      </c>
      <c r="D20" s="53">
        <v>2646</v>
      </c>
      <c r="E20" s="53">
        <v>17</v>
      </c>
      <c r="F20" s="53">
        <v>2211</v>
      </c>
      <c r="G20" s="41">
        <v>-13</v>
      </c>
      <c r="H20" s="19">
        <v>277462</v>
      </c>
      <c r="I20" s="19">
        <v>2215</v>
      </c>
      <c r="J20" s="20">
        <v>0.80473174999999997</v>
      </c>
      <c r="K20" s="59"/>
      <c r="L20" s="59"/>
    </row>
    <row r="21" spans="1:12" s="17" customFormat="1" ht="11.25" customHeight="1" x14ac:dyDescent="0.2">
      <c r="A21" s="18" t="s">
        <v>21</v>
      </c>
      <c r="B21" s="53">
        <v>195844</v>
      </c>
      <c r="C21" s="53">
        <v>1994</v>
      </c>
      <c r="D21" s="53">
        <v>2138</v>
      </c>
      <c r="E21" s="53">
        <v>-144</v>
      </c>
      <c r="F21" s="53">
        <v>909</v>
      </c>
      <c r="G21" s="41">
        <v>126</v>
      </c>
      <c r="H21" s="19">
        <v>196735</v>
      </c>
      <c r="I21" s="19">
        <v>891</v>
      </c>
      <c r="J21" s="20">
        <v>0.45495394290000002</v>
      </c>
      <c r="K21" s="59"/>
      <c r="L21" s="59"/>
    </row>
    <row r="22" spans="1:12" s="17" customFormat="1" ht="11.25" customHeight="1" x14ac:dyDescent="0.2">
      <c r="A22" s="18" t="s">
        <v>22</v>
      </c>
      <c r="B22" s="53">
        <v>289468</v>
      </c>
      <c r="C22" s="53">
        <v>2522</v>
      </c>
      <c r="D22" s="53">
        <v>2765</v>
      </c>
      <c r="E22" s="53">
        <v>-243</v>
      </c>
      <c r="F22" s="53">
        <v>1872</v>
      </c>
      <c r="G22" s="41">
        <v>-128</v>
      </c>
      <c r="H22" s="19">
        <v>290969</v>
      </c>
      <c r="I22" s="19">
        <v>1501</v>
      </c>
      <c r="J22" s="20">
        <v>0.51853745490000003</v>
      </c>
      <c r="K22" s="59"/>
      <c r="L22" s="59"/>
    </row>
    <row r="23" spans="1:12" s="17" customFormat="1" ht="11.25" customHeight="1" x14ac:dyDescent="0.2">
      <c r="A23" s="18" t="s">
        <v>23</v>
      </c>
      <c r="B23" s="53">
        <v>82348</v>
      </c>
      <c r="C23" s="53">
        <v>764</v>
      </c>
      <c r="D23" s="53">
        <v>841</v>
      </c>
      <c r="E23" s="53">
        <v>-77</v>
      </c>
      <c r="F23" s="53">
        <v>831</v>
      </c>
      <c r="G23" s="41">
        <v>5</v>
      </c>
      <c r="H23" s="19">
        <v>83107</v>
      </c>
      <c r="I23" s="19">
        <v>759</v>
      </c>
      <c r="J23" s="20">
        <v>0.92169815899999996</v>
      </c>
      <c r="K23" s="59"/>
      <c r="L23" s="59"/>
    </row>
    <row r="24" spans="1:12" s="17" customFormat="1" ht="11.25" customHeight="1" x14ac:dyDescent="0.2">
      <c r="A24" s="18" t="s">
        <v>24</v>
      </c>
      <c r="B24" s="53">
        <v>55445</v>
      </c>
      <c r="C24" s="53">
        <v>547</v>
      </c>
      <c r="D24" s="53">
        <v>530</v>
      </c>
      <c r="E24" s="53">
        <v>17</v>
      </c>
      <c r="F24" s="53">
        <v>-140</v>
      </c>
      <c r="G24" s="41">
        <v>-13</v>
      </c>
      <c r="H24" s="19">
        <v>55309</v>
      </c>
      <c r="I24" s="19">
        <v>-136</v>
      </c>
      <c r="J24" s="20">
        <v>-0.245288123</v>
      </c>
      <c r="K24" s="59"/>
      <c r="L24" s="59"/>
    </row>
    <row r="25" spans="1:12" s="17" customFormat="1" ht="11.25" customHeight="1" x14ac:dyDescent="0.2">
      <c r="A25" s="18" t="s">
        <v>25</v>
      </c>
      <c r="B25" s="53">
        <v>16128</v>
      </c>
      <c r="C25" s="53">
        <v>171</v>
      </c>
      <c r="D25" s="53">
        <v>148</v>
      </c>
      <c r="E25" s="53">
        <v>23</v>
      </c>
      <c r="F25" s="53">
        <v>128</v>
      </c>
      <c r="G25" s="41">
        <v>14</v>
      </c>
      <c r="H25" s="19">
        <v>16293</v>
      </c>
      <c r="I25" s="19">
        <v>165</v>
      </c>
      <c r="J25" s="20">
        <v>1.0230654762</v>
      </c>
      <c r="K25" s="59"/>
      <c r="L25" s="59"/>
    </row>
    <row r="26" spans="1:12" s="17" customFormat="1" ht="11.25" customHeight="1" x14ac:dyDescent="0.2">
      <c r="A26" s="18" t="s">
        <v>26</v>
      </c>
      <c r="B26" s="53">
        <v>510734</v>
      </c>
      <c r="C26" s="53">
        <v>5345</v>
      </c>
      <c r="D26" s="53">
        <v>4767</v>
      </c>
      <c r="E26" s="53">
        <v>578</v>
      </c>
      <c r="F26" s="53">
        <v>2977</v>
      </c>
      <c r="G26" s="41">
        <v>215</v>
      </c>
      <c r="H26" s="19">
        <v>514504</v>
      </c>
      <c r="I26" s="19">
        <v>3770</v>
      </c>
      <c r="J26" s="20">
        <v>0.73815332440000003</v>
      </c>
      <c r="K26" s="59"/>
      <c r="L26" s="59"/>
    </row>
    <row r="27" spans="1:12" s="17" customFormat="1" ht="11.25" customHeight="1" x14ac:dyDescent="0.2">
      <c r="A27" s="18" t="s">
        <v>27</v>
      </c>
      <c r="B27" s="53">
        <v>199021</v>
      </c>
      <c r="C27" s="53">
        <v>1637</v>
      </c>
      <c r="D27" s="53">
        <v>1800</v>
      </c>
      <c r="E27" s="53">
        <v>-163</v>
      </c>
      <c r="F27" s="53">
        <v>1301</v>
      </c>
      <c r="G27" s="41">
        <v>-63</v>
      </c>
      <c r="H27" s="19">
        <v>200096</v>
      </c>
      <c r="I27" s="19">
        <v>1075</v>
      </c>
      <c r="J27" s="20">
        <v>0.54014400490000003</v>
      </c>
      <c r="K27" s="59"/>
      <c r="L27" s="59"/>
    </row>
    <row r="28" spans="1:12" s="17" customFormat="1" ht="11.25" customHeight="1" x14ac:dyDescent="0.2">
      <c r="A28" s="18" t="s">
        <v>28</v>
      </c>
      <c r="B28" s="53">
        <v>685845</v>
      </c>
      <c r="C28" s="53">
        <v>6980</v>
      </c>
      <c r="D28" s="53">
        <v>5517</v>
      </c>
      <c r="E28" s="53">
        <v>1463</v>
      </c>
      <c r="F28" s="53">
        <v>6702</v>
      </c>
      <c r="G28" s="41">
        <v>62</v>
      </c>
      <c r="H28" s="19">
        <v>694072</v>
      </c>
      <c r="I28" s="19">
        <v>8227</v>
      </c>
      <c r="J28" s="20">
        <v>1.1995421706</v>
      </c>
      <c r="K28" s="59"/>
      <c r="L28" s="59"/>
    </row>
    <row r="29" spans="1:12" s="17" customFormat="1" ht="11.25" customHeight="1" x14ac:dyDescent="0.2">
      <c r="A29" s="18" t="s">
        <v>29</v>
      </c>
      <c r="B29" s="53">
        <v>279547</v>
      </c>
      <c r="C29" s="53">
        <v>2882</v>
      </c>
      <c r="D29" s="53">
        <v>2253</v>
      </c>
      <c r="E29" s="53">
        <v>629</v>
      </c>
      <c r="F29" s="53">
        <v>2825</v>
      </c>
      <c r="G29" s="41">
        <v>-92</v>
      </c>
      <c r="H29" s="19">
        <v>282909</v>
      </c>
      <c r="I29" s="19">
        <v>3362</v>
      </c>
      <c r="J29" s="20">
        <v>1.2026600178</v>
      </c>
      <c r="K29" s="59"/>
      <c r="L29" s="59"/>
    </row>
    <row r="30" spans="1:12" s="12" customFormat="1" ht="11.25" customHeight="1" x14ac:dyDescent="0.2">
      <c r="A30" s="13" t="s">
        <v>30</v>
      </c>
      <c r="B30" s="52">
        <v>351491</v>
      </c>
      <c r="C30" s="52">
        <v>2506</v>
      </c>
      <c r="D30" s="52">
        <v>4067</v>
      </c>
      <c r="E30" s="52">
        <v>-1561</v>
      </c>
      <c r="F30" s="55">
        <v>1187</v>
      </c>
      <c r="G30" s="21">
        <v>-131</v>
      </c>
      <c r="H30" s="14">
        <v>350986</v>
      </c>
      <c r="I30" s="14">
        <v>-505</v>
      </c>
      <c r="J30" s="15">
        <v>-0.14367366400000001</v>
      </c>
      <c r="K30" s="59"/>
      <c r="L30" s="59"/>
    </row>
    <row r="31" spans="1:12" s="17" customFormat="1" ht="11.25" customHeight="1" x14ac:dyDescent="0.2">
      <c r="A31" s="18" t="s">
        <v>31</v>
      </c>
      <c r="B31" s="53">
        <v>805098</v>
      </c>
      <c r="C31" s="53">
        <v>8455</v>
      </c>
      <c r="D31" s="53">
        <v>6700</v>
      </c>
      <c r="E31" s="53">
        <v>1755</v>
      </c>
      <c r="F31" s="53">
        <v>7295</v>
      </c>
      <c r="G31" s="41">
        <v>614</v>
      </c>
      <c r="H31" s="19">
        <v>814762</v>
      </c>
      <c r="I31" s="19">
        <v>9664</v>
      </c>
      <c r="J31" s="20">
        <v>1.2003507648</v>
      </c>
      <c r="K31" s="59"/>
      <c r="L31" s="59"/>
    </row>
    <row r="32" spans="1:12" s="17" customFormat="1" ht="11.25" customHeight="1" x14ac:dyDescent="0.2">
      <c r="A32" s="18" t="s">
        <v>32</v>
      </c>
      <c r="B32" s="53">
        <v>345525</v>
      </c>
      <c r="C32" s="53">
        <v>3310</v>
      </c>
      <c r="D32" s="53">
        <v>3276</v>
      </c>
      <c r="E32" s="53">
        <v>34</v>
      </c>
      <c r="F32" s="53">
        <v>3214</v>
      </c>
      <c r="G32" s="41">
        <v>-270</v>
      </c>
      <c r="H32" s="19">
        <v>348503</v>
      </c>
      <c r="I32" s="19">
        <v>2978</v>
      </c>
      <c r="J32" s="20">
        <v>0.86187685410000003</v>
      </c>
      <c r="K32" s="59"/>
      <c r="L32" s="59"/>
    </row>
    <row r="33" spans="1:12" s="17" customFormat="1" ht="11.25" customHeight="1" x14ac:dyDescent="0.2">
      <c r="A33" s="18" t="s">
        <v>33</v>
      </c>
      <c r="B33" s="53">
        <v>176496</v>
      </c>
      <c r="C33" s="53">
        <v>1633</v>
      </c>
      <c r="D33" s="53">
        <v>1804</v>
      </c>
      <c r="E33" s="53">
        <v>-171</v>
      </c>
      <c r="F33" s="53">
        <v>-354</v>
      </c>
      <c r="G33" s="41">
        <v>-77</v>
      </c>
      <c r="H33" s="19">
        <v>175894</v>
      </c>
      <c r="I33" s="19">
        <v>-602</v>
      </c>
      <c r="J33" s="20">
        <v>-0.34108421700000002</v>
      </c>
      <c r="K33" s="59"/>
      <c r="L33" s="59"/>
    </row>
    <row r="34" spans="1:12" s="17" customFormat="1" ht="11.25" customHeight="1" x14ac:dyDescent="0.2">
      <c r="A34" s="18" t="s">
        <v>34</v>
      </c>
      <c r="B34" s="53">
        <v>504128</v>
      </c>
      <c r="C34" s="53">
        <v>5159</v>
      </c>
      <c r="D34" s="53">
        <v>4279</v>
      </c>
      <c r="E34" s="53">
        <v>880</v>
      </c>
      <c r="F34" s="53">
        <v>2068</v>
      </c>
      <c r="G34" s="41">
        <v>-733</v>
      </c>
      <c r="H34" s="19">
        <v>506343</v>
      </c>
      <c r="I34" s="19">
        <v>2215</v>
      </c>
      <c r="J34" s="20">
        <v>0.4393725403</v>
      </c>
      <c r="K34" s="59"/>
      <c r="L34" s="59"/>
    </row>
    <row r="35" spans="1:12" s="17" customFormat="1" ht="11.25" customHeight="1" x14ac:dyDescent="0.2">
      <c r="A35" s="18" t="s">
        <v>35</v>
      </c>
      <c r="B35" s="53">
        <v>73584</v>
      </c>
      <c r="C35" s="53">
        <v>699</v>
      </c>
      <c r="D35" s="53">
        <v>843</v>
      </c>
      <c r="E35" s="53">
        <v>-144</v>
      </c>
      <c r="F35" s="53">
        <v>270</v>
      </c>
      <c r="G35" s="41">
        <v>-1</v>
      </c>
      <c r="H35" s="19">
        <v>73709</v>
      </c>
      <c r="I35" s="19">
        <v>125</v>
      </c>
      <c r="J35" s="20">
        <v>0.1698738856</v>
      </c>
      <c r="K35" s="59"/>
      <c r="L35" s="59"/>
    </row>
    <row r="36" spans="1:12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-2040</v>
      </c>
      <c r="G36" s="60">
        <v>2040</v>
      </c>
      <c r="H36" s="22">
        <v>0</v>
      </c>
      <c r="I36" s="61">
        <v>0</v>
      </c>
      <c r="J36" s="62">
        <v>0</v>
      </c>
      <c r="K36" s="59"/>
      <c r="L36" s="59"/>
    </row>
    <row r="37" spans="1:12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2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</row>
    <row r="39" spans="1:12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2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</row>
    <row r="41" spans="1:12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</row>
    <row r="42" spans="1:12" s="27" customFormat="1" ht="11.25" customHeight="1" x14ac:dyDescent="0.2">
      <c r="A42" s="78" t="s">
        <v>97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2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</row>
  </sheetData>
  <mergeCells count="14">
    <mergeCell ref="I6:J6"/>
    <mergeCell ref="A1:J1"/>
    <mergeCell ref="A2:J2"/>
    <mergeCell ref="A3:J3"/>
    <mergeCell ref="A4:J4"/>
    <mergeCell ref="I5:J5"/>
    <mergeCell ref="A42:J42"/>
    <mergeCell ref="A43:J43"/>
    <mergeCell ref="A7:J7"/>
    <mergeCell ref="A37:J37"/>
    <mergeCell ref="A38:J38"/>
    <mergeCell ref="A39:J39"/>
    <mergeCell ref="A40:J40"/>
    <mergeCell ref="A41:J41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2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2" s="3" customFormat="1" x14ac:dyDescent="0.2">
      <c r="A2" s="74" t="s">
        <v>94</v>
      </c>
      <c r="B2" s="74"/>
      <c r="C2" s="74"/>
      <c r="D2" s="74"/>
      <c r="E2" s="74"/>
      <c r="F2" s="74"/>
      <c r="G2" s="74"/>
      <c r="H2" s="74"/>
      <c r="I2" s="74"/>
      <c r="J2" s="74"/>
    </row>
    <row r="3" spans="1:12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2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2" s="5" customFormat="1" ht="12" customHeight="1" x14ac:dyDescent="0.2">
      <c r="A5" s="63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2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2" s="64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2" s="12" customFormat="1" ht="11.25" customHeight="1" x14ac:dyDescent="0.2">
      <c r="A9" s="13" t="s">
        <v>9</v>
      </c>
      <c r="B9" s="52">
        <v>8544527</v>
      </c>
      <c r="C9" s="52">
        <v>86172</v>
      </c>
      <c r="D9" s="52">
        <v>67780</v>
      </c>
      <c r="E9" s="52">
        <v>18392</v>
      </c>
      <c r="F9" s="52">
        <v>43352</v>
      </c>
      <c r="G9" s="21">
        <v>-238</v>
      </c>
      <c r="H9" s="14">
        <v>8606033</v>
      </c>
      <c r="I9" s="14">
        <v>61506</v>
      </c>
      <c r="J9" s="15">
        <v>0.71982919590000005</v>
      </c>
      <c r="K9" s="59"/>
      <c r="L9" s="59"/>
    </row>
    <row r="10" spans="1:12" s="17" customFormat="1" ht="11.25" customHeight="1" x14ac:dyDescent="0.2">
      <c r="A10" s="18" t="s">
        <v>10</v>
      </c>
      <c r="B10" s="53">
        <v>1520968</v>
      </c>
      <c r="C10" s="53">
        <v>16587</v>
      </c>
      <c r="D10" s="53">
        <v>11305</v>
      </c>
      <c r="E10" s="53">
        <v>5282</v>
      </c>
      <c r="F10" s="53">
        <v>14575</v>
      </c>
      <c r="G10" s="41">
        <v>-1550</v>
      </c>
      <c r="H10" s="19">
        <v>1539275</v>
      </c>
      <c r="I10" s="19">
        <v>18307</v>
      </c>
      <c r="J10" s="20">
        <v>1.2036413652</v>
      </c>
      <c r="K10" s="59"/>
      <c r="L10" s="59"/>
    </row>
    <row r="11" spans="1:12" s="17" customFormat="1" ht="11.25" customHeight="1" x14ac:dyDescent="0.2">
      <c r="A11" s="18" t="s">
        <v>11</v>
      </c>
      <c r="B11" s="53">
        <v>1034977</v>
      </c>
      <c r="C11" s="53">
        <v>9933</v>
      </c>
      <c r="D11" s="53">
        <v>9667</v>
      </c>
      <c r="E11" s="53">
        <v>266</v>
      </c>
      <c r="F11" s="53">
        <v>4067</v>
      </c>
      <c r="G11" s="41">
        <v>164</v>
      </c>
      <c r="H11" s="19">
        <v>1039474</v>
      </c>
      <c r="I11" s="19">
        <v>4497</v>
      </c>
      <c r="J11" s="20">
        <v>0.43450240919999999</v>
      </c>
      <c r="K11" s="59"/>
      <c r="L11" s="59"/>
    </row>
    <row r="12" spans="1:12" s="17" customFormat="1" ht="11.25" customHeight="1" x14ac:dyDescent="0.2">
      <c r="A12" s="18" t="s">
        <v>12</v>
      </c>
      <c r="B12" s="53">
        <v>409557</v>
      </c>
      <c r="C12" s="53">
        <v>4357</v>
      </c>
      <c r="D12" s="53">
        <v>3104</v>
      </c>
      <c r="E12" s="53">
        <v>1253</v>
      </c>
      <c r="F12" s="53">
        <v>2091</v>
      </c>
      <c r="G12" s="41">
        <v>219</v>
      </c>
      <c r="H12" s="19">
        <v>413120</v>
      </c>
      <c r="I12" s="19">
        <v>3563</v>
      </c>
      <c r="J12" s="20">
        <v>0.86996437609999999</v>
      </c>
      <c r="K12" s="59"/>
      <c r="L12" s="59"/>
    </row>
    <row r="13" spans="1:12" s="17" customFormat="1" ht="11.25" customHeight="1" x14ac:dyDescent="0.2">
      <c r="A13" s="18" t="s">
        <v>13</v>
      </c>
      <c r="B13" s="53">
        <v>36433</v>
      </c>
      <c r="C13" s="53">
        <v>342</v>
      </c>
      <c r="D13" s="53">
        <v>307</v>
      </c>
      <c r="E13" s="53">
        <v>35</v>
      </c>
      <c r="F13" s="53">
        <v>196</v>
      </c>
      <c r="G13" s="41">
        <v>39</v>
      </c>
      <c r="H13" s="19">
        <v>36703</v>
      </c>
      <c r="I13" s="19">
        <v>270</v>
      </c>
      <c r="J13" s="20">
        <v>0.74108637769999997</v>
      </c>
      <c r="K13" s="59"/>
      <c r="L13" s="59"/>
    </row>
    <row r="14" spans="1:12" s="17" customFormat="1" ht="11.25" customHeight="1" x14ac:dyDescent="0.2">
      <c r="A14" s="18" t="s">
        <v>14</v>
      </c>
      <c r="B14" s="53">
        <v>159165</v>
      </c>
      <c r="C14" s="53">
        <v>1536</v>
      </c>
      <c r="D14" s="53">
        <v>1107</v>
      </c>
      <c r="E14" s="53">
        <v>429</v>
      </c>
      <c r="F14" s="53">
        <v>859</v>
      </c>
      <c r="G14" s="41">
        <v>27</v>
      </c>
      <c r="H14" s="19">
        <v>160480</v>
      </c>
      <c r="I14" s="19">
        <v>1315</v>
      </c>
      <c r="J14" s="20">
        <v>0.82618666159999998</v>
      </c>
      <c r="K14" s="59"/>
      <c r="L14" s="59"/>
    </row>
    <row r="15" spans="1:12" s="17" customFormat="1" ht="11.25" customHeight="1" x14ac:dyDescent="0.2">
      <c r="A15" s="18" t="s">
        <v>15</v>
      </c>
      <c r="B15" s="53">
        <v>37841</v>
      </c>
      <c r="C15" s="53">
        <v>347</v>
      </c>
      <c r="D15" s="53">
        <v>279</v>
      </c>
      <c r="E15" s="53">
        <v>68</v>
      </c>
      <c r="F15" s="53">
        <v>21</v>
      </c>
      <c r="G15" s="41">
        <v>0</v>
      </c>
      <c r="H15" s="19">
        <v>37930</v>
      </c>
      <c r="I15" s="19">
        <v>89</v>
      </c>
      <c r="J15" s="20">
        <v>0.2351946302</v>
      </c>
      <c r="K15" s="59"/>
      <c r="L15" s="59"/>
    </row>
    <row r="16" spans="1:12" s="17" customFormat="1" ht="11.25" customHeight="1" x14ac:dyDescent="0.2">
      <c r="A16" s="18" t="s">
        <v>16</v>
      </c>
      <c r="B16" s="53">
        <v>43223</v>
      </c>
      <c r="C16" s="53">
        <v>384</v>
      </c>
      <c r="D16" s="53">
        <v>336</v>
      </c>
      <c r="E16" s="53">
        <v>48</v>
      </c>
      <c r="F16" s="53">
        <v>-199</v>
      </c>
      <c r="G16" s="41">
        <v>15</v>
      </c>
      <c r="H16" s="19">
        <v>43087</v>
      </c>
      <c r="I16" s="19">
        <v>-136</v>
      </c>
      <c r="J16" s="20">
        <v>-0.31464729400000002</v>
      </c>
      <c r="K16" s="59"/>
      <c r="L16" s="59"/>
    </row>
    <row r="17" spans="1:12" s="17" customFormat="1" ht="11.25" customHeight="1" x14ac:dyDescent="0.2">
      <c r="A17" s="18" t="s">
        <v>17</v>
      </c>
      <c r="B17" s="53">
        <v>40403</v>
      </c>
      <c r="C17" s="53">
        <v>413</v>
      </c>
      <c r="D17" s="53">
        <v>416</v>
      </c>
      <c r="E17" s="53">
        <v>-3</v>
      </c>
      <c r="F17" s="53">
        <v>175</v>
      </c>
      <c r="G17" s="41">
        <v>15</v>
      </c>
      <c r="H17" s="19">
        <v>40590</v>
      </c>
      <c r="I17" s="19">
        <v>187</v>
      </c>
      <c r="J17" s="20">
        <v>0.46283691809999999</v>
      </c>
      <c r="K17" s="59"/>
      <c r="L17" s="59"/>
    </row>
    <row r="18" spans="1:12" s="17" customFormat="1" ht="11.25" customHeight="1" x14ac:dyDescent="0.2">
      <c r="A18" s="18" t="s">
        <v>18</v>
      </c>
      <c r="B18" s="53">
        <v>126837</v>
      </c>
      <c r="C18" s="53">
        <v>1329</v>
      </c>
      <c r="D18" s="53">
        <v>791</v>
      </c>
      <c r="E18" s="53">
        <v>538</v>
      </c>
      <c r="F18" s="53">
        <v>253</v>
      </c>
      <c r="G18" s="41">
        <v>14</v>
      </c>
      <c r="H18" s="19">
        <v>127642</v>
      </c>
      <c r="I18" s="19">
        <v>805</v>
      </c>
      <c r="J18" s="20">
        <v>0.6346728478</v>
      </c>
      <c r="K18" s="59"/>
      <c r="L18" s="59"/>
    </row>
    <row r="19" spans="1:12" s="17" customFormat="1" ht="11.25" customHeight="1" x14ac:dyDescent="0.2">
      <c r="A19" s="18" t="s">
        <v>19</v>
      </c>
      <c r="B19" s="53">
        <v>318714</v>
      </c>
      <c r="C19" s="53">
        <v>3498</v>
      </c>
      <c r="D19" s="53">
        <v>2099</v>
      </c>
      <c r="E19" s="53">
        <v>1399</v>
      </c>
      <c r="F19" s="53">
        <v>1692</v>
      </c>
      <c r="G19" s="41">
        <v>-22</v>
      </c>
      <c r="H19" s="19">
        <v>321783</v>
      </c>
      <c r="I19" s="19">
        <v>3069</v>
      </c>
      <c r="J19" s="20">
        <v>0.96293228409999998</v>
      </c>
      <c r="K19" s="59"/>
      <c r="L19" s="59"/>
    </row>
    <row r="20" spans="1:12" s="17" customFormat="1" ht="11.25" customHeight="1" x14ac:dyDescent="0.2">
      <c r="A20" s="18" t="s">
        <v>20</v>
      </c>
      <c r="B20" s="53">
        <v>273194</v>
      </c>
      <c r="C20" s="53">
        <v>2592</v>
      </c>
      <c r="D20" s="53">
        <v>2311</v>
      </c>
      <c r="E20" s="53">
        <v>281</v>
      </c>
      <c r="F20" s="53">
        <v>1662</v>
      </c>
      <c r="G20" s="41">
        <v>110</v>
      </c>
      <c r="H20" s="19">
        <v>275247</v>
      </c>
      <c r="I20" s="19">
        <v>2053</v>
      </c>
      <c r="J20" s="20">
        <v>0.75148063279999999</v>
      </c>
      <c r="K20" s="59"/>
      <c r="L20" s="59"/>
    </row>
    <row r="21" spans="1:12" s="17" customFormat="1" ht="11.25" customHeight="1" x14ac:dyDescent="0.2">
      <c r="A21" s="18" t="s">
        <v>21</v>
      </c>
      <c r="B21" s="53">
        <v>194766</v>
      </c>
      <c r="C21" s="53">
        <v>2060</v>
      </c>
      <c r="D21" s="53">
        <v>2063</v>
      </c>
      <c r="E21" s="53">
        <v>-3</v>
      </c>
      <c r="F21" s="53">
        <v>1810</v>
      </c>
      <c r="G21" s="41">
        <v>-729</v>
      </c>
      <c r="H21" s="19">
        <v>195844</v>
      </c>
      <c r="I21" s="19">
        <v>1078</v>
      </c>
      <c r="J21" s="20">
        <v>0.55348469450000004</v>
      </c>
      <c r="K21" s="59"/>
      <c r="L21" s="59"/>
    </row>
    <row r="22" spans="1:12" s="17" customFormat="1" ht="11.25" customHeight="1" x14ac:dyDescent="0.2">
      <c r="A22" s="18" t="s">
        <v>22</v>
      </c>
      <c r="B22" s="53">
        <v>288132</v>
      </c>
      <c r="C22" s="53">
        <v>2543</v>
      </c>
      <c r="D22" s="53">
        <v>2481</v>
      </c>
      <c r="E22" s="53">
        <v>62</v>
      </c>
      <c r="F22" s="53">
        <v>1298</v>
      </c>
      <c r="G22" s="41">
        <v>-24</v>
      </c>
      <c r="H22" s="19">
        <v>289468</v>
      </c>
      <c r="I22" s="19">
        <v>1336</v>
      </c>
      <c r="J22" s="20">
        <v>0.4636763706</v>
      </c>
      <c r="K22" s="59"/>
      <c r="L22" s="59"/>
    </row>
    <row r="23" spans="1:12" s="17" customFormat="1" ht="11.25" customHeight="1" x14ac:dyDescent="0.2">
      <c r="A23" s="18" t="s">
        <v>23</v>
      </c>
      <c r="B23" s="53">
        <v>81991</v>
      </c>
      <c r="C23" s="53">
        <v>724</v>
      </c>
      <c r="D23" s="53">
        <v>809</v>
      </c>
      <c r="E23" s="53">
        <v>-85</v>
      </c>
      <c r="F23" s="53">
        <v>465</v>
      </c>
      <c r="G23" s="41">
        <v>-23</v>
      </c>
      <c r="H23" s="19">
        <v>82348</v>
      </c>
      <c r="I23" s="19">
        <v>357</v>
      </c>
      <c r="J23" s="20">
        <v>0.43541364300000002</v>
      </c>
      <c r="K23" s="59"/>
      <c r="L23" s="59"/>
    </row>
    <row r="24" spans="1:12" s="17" customFormat="1" ht="11.25" customHeight="1" x14ac:dyDescent="0.2">
      <c r="A24" s="18" t="s">
        <v>24</v>
      </c>
      <c r="B24" s="53">
        <v>55234</v>
      </c>
      <c r="C24" s="53">
        <v>558</v>
      </c>
      <c r="D24" s="53">
        <v>484</v>
      </c>
      <c r="E24" s="53">
        <v>74</v>
      </c>
      <c r="F24" s="53">
        <v>112</v>
      </c>
      <c r="G24" s="41">
        <v>25</v>
      </c>
      <c r="H24" s="19">
        <v>55445</v>
      </c>
      <c r="I24" s="19">
        <v>211</v>
      </c>
      <c r="J24" s="20">
        <v>0.38201108010000001</v>
      </c>
      <c r="K24" s="59"/>
      <c r="L24" s="59"/>
    </row>
    <row r="25" spans="1:12" s="17" customFormat="1" ht="11.25" customHeight="1" x14ac:dyDescent="0.2">
      <c r="A25" s="18" t="s">
        <v>25</v>
      </c>
      <c r="B25" s="53">
        <v>16145</v>
      </c>
      <c r="C25" s="53">
        <v>174</v>
      </c>
      <c r="D25" s="53">
        <v>134</v>
      </c>
      <c r="E25" s="53">
        <v>40</v>
      </c>
      <c r="F25" s="53">
        <v>-74</v>
      </c>
      <c r="G25" s="41">
        <v>17</v>
      </c>
      <c r="H25" s="19">
        <v>16128</v>
      </c>
      <c r="I25" s="19">
        <v>-17</v>
      </c>
      <c r="J25" s="20">
        <v>-0.105295757</v>
      </c>
      <c r="K25" s="59"/>
      <c r="L25" s="59"/>
    </row>
    <row r="26" spans="1:12" s="17" customFormat="1" ht="11.25" customHeight="1" x14ac:dyDescent="0.2">
      <c r="A26" s="18" t="s">
        <v>26</v>
      </c>
      <c r="B26" s="53">
        <v>507697</v>
      </c>
      <c r="C26" s="53">
        <v>5269</v>
      </c>
      <c r="D26" s="53">
        <v>4047</v>
      </c>
      <c r="E26" s="53">
        <v>1222</v>
      </c>
      <c r="F26" s="53">
        <v>1409</v>
      </c>
      <c r="G26" s="41">
        <v>406</v>
      </c>
      <c r="H26" s="19">
        <v>510734</v>
      </c>
      <c r="I26" s="19">
        <v>3037</v>
      </c>
      <c r="J26" s="20">
        <v>0.59819144099999999</v>
      </c>
      <c r="K26" s="59"/>
      <c r="L26" s="59"/>
    </row>
    <row r="27" spans="1:12" s="17" customFormat="1" ht="11.25" customHeight="1" x14ac:dyDescent="0.2">
      <c r="A27" s="18" t="s">
        <v>27</v>
      </c>
      <c r="B27" s="53">
        <v>198379</v>
      </c>
      <c r="C27" s="53">
        <v>1630</v>
      </c>
      <c r="D27" s="53">
        <v>1748</v>
      </c>
      <c r="E27" s="53">
        <v>-118</v>
      </c>
      <c r="F27" s="53">
        <v>885</v>
      </c>
      <c r="G27" s="41">
        <v>-125</v>
      </c>
      <c r="H27" s="19">
        <v>199021</v>
      </c>
      <c r="I27" s="19">
        <v>642</v>
      </c>
      <c r="J27" s="20">
        <v>0.32362296410000002</v>
      </c>
      <c r="K27" s="59"/>
      <c r="L27" s="59"/>
    </row>
    <row r="28" spans="1:12" s="17" customFormat="1" ht="11.25" customHeight="1" x14ac:dyDescent="0.2">
      <c r="A28" s="18" t="s">
        <v>28</v>
      </c>
      <c r="B28" s="53">
        <v>678207</v>
      </c>
      <c r="C28" s="53">
        <v>7044</v>
      </c>
      <c r="D28" s="53">
        <v>4997</v>
      </c>
      <c r="E28" s="53">
        <v>2047</v>
      </c>
      <c r="F28" s="53">
        <v>5502</v>
      </c>
      <c r="G28" s="41">
        <v>89</v>
      </c>
      <c r="H28" s="19">
        <v>685845</v>
      </c>
      <c r="I28" s="19">
        <v>7638</v>
      </c>
      <c r="J28" s="20">
        <v>1.1262048312999999</v>
      </c>
      <c r="K28" s="59"/>
      <c r="L28" s="59"/>
    </row>
    <row r="29" spans="1:12" s="17" customFormat="1" ht="11.25" customHeight="1" x14ac:dyDescent="0.2">
      <c r="A29" s="18" t="s">
        <v>29</v>
      </c>
      <c r="B29" s="53">
        <v>276472</v>
      </c>
      <c r="C29" s="53">
        <v>2884</v>
      </c>
      <c r="D29" s="53">
        <v>2085</v>
      </c>
      <c r="E29" s="53">
        <v>799</v>
      </c>
      <c r="F29" s="53">
        <v>2297</v>
      </c>
      <c r="G29" s="41">
        <v>-21</v>
      </c>
      <c r="H29" s="19">
        <v>279547</v>
      </c>
      <c r="I29" s="19">
        <v>3075</v>
      </c>
      <c r="J29" s="20">
        <v>1.1122283631000001</v>
      </c>
      <c r="K29" s="59"/>
      <c r="L29" s="59"/>
    </row>
    <row r="30" spans="1:12" s="12" customFormat="1" ht="11.25" customHeight="1" x14ac:dyDescent="0.2">
      <c r="A30" s="13" t="s">
        <v>30</v>
      </c>
      <c r="B30" s="52">
        <v>353343</v>
      </c>
      <c r="C30" s="52">
        <v>2494</v>
      </c>
      <c r="D30" s="52">
        <v>3238</v>
      </c>
      <c r="E30" s="52">
        <v>-744</v>
      </c>
      <c r="F30" s="55">
        <v>-733</v>
      </c>
      <c r="G30" s="21">
        <v>-375</v>
      </c>
      <c r="H30" s="14">
        <v>351491</v>
      </c>
      <c r="I30" s="14">
        <v>-1852</v>
      </c>
      <c r="J30" s="15">
        <v>-0.52413660399999995</v>
      </c>
      <c r="K30" s="59"/>
      <c r="L30" s="59"/>
    </row>
    <row r="31" spans="1:12" s="17" customFormat="1" ht="11.25" customHeight="1" x14ac:dyDescent="0.2">
      <c r="A31" s="18" t="s">
        <v>31</v>
      </c>
      <c r="B31" s="53">
        <v>799145</v>
      </c>
      <c r="C31" s="53">
        <v>8607</v>
      </c>
      <c r="D31" s="53">
        <v>5454</v>
      </c>
      <c r="E31" s="53">
        <v>3153</v>
      </c>
      <c r="F31" s="53">
        <v>2485</v>
      </c>
      <c r="G31" s="41">
        <v>315</v>
      </c>
      <c r="H31" s="19">
        <v>805098</v>
      </c>
      <c r="I31" s="19">
        <v>5953</v>
      </c>
      <c r="J31" s="20">
        <v>0.74492113449999997</v>
      </c>
      <c r="K31" s="59"/>
      <c r="L31" s="59"/>
    </row>
    <row r="32" spans="1:12" s="17" customFormat="1" ht="11.25" customHeight="1" x14ac:dyDescent="0.2">
      <c r="A32" s="18" t="s">
        <v>32</v>
      </c>
      <c r="B32" s="53">
        <v>343955</v>
      </c>
      <c r="C32" s="53">
        <v>3138</v>
      </c>
      <c r="D32" s="53">
        <v>2898</v>
      </c>
      <c r="E32" s="53">
        <v>240</v>
      </c>
      <c r="F32" s="53">
        <v>1769</v>
      </c>
      <c r="G32" s="41">
        <v>-439</v>
      </c>
      <c r="H32" s="19">
        <v>345525</v>
      </c>
      <c r="I32" s="19">
        <v>1570</v>
      </c>
      <c r="J32" s="20">
        <v>0.45645505949999998</v>
      </c>
      <c r="K32" s="59"/>
      <c r="L32" s="59"/>
    </row>
    <row r="33" spans="1:12" s="17" customFormat="1" ht="11.25" customHeight="1" x14ac:dyDescent="0.2">
      <c r="A33" s="18" t="s">
        <v>33</v>
      </c>
      <c r="B33" s="53">
        <v>176850</v>
      </c>
      <c r="C33" s="53">
        <v>1670</v>
      </c>
      <c r="D33" s="53">
        <v>1585</v>
      </c>
      <c r="E33" s="53">
        <v>85</v>
      </c>
      <c r="F33" s="53">
        <v>-331</v>
      </c>
      <c r="G33" s="41">
        <v>-108</v>
      </c>
      <c r="H33" s="19">
        <v>176496</v>
      </c>
      <c r="I33" s="19">
        <v>-354</v>
      </c>
      <c r="J33" s="20">
        <v>-0.20016963500000001</v>
      </c>
      <c r="K33" s="59"/>
      <c r="L33" s="59"/>
    </row>
    <row r="34" spans="1:12" s="17" customFormat="1" ht="11.25" customHeight="1" x14ac:dyDescent="0.2">
      <c r="A34" s="18" t="s">
        <v>34</v>
      </c>
      <c r="B34" s="53">
        <v>499480</v>
      </c>
      <c r="C34" s="53">
        <v>5350</v>
      </c>
      <c r="D34" s="53">
        <v>3369</v>
      </c>
      <c r="E34" s="53">
        <v>1981</v>
      </c>
      <c r="F34" s="53">
        <v>3345</v>
      </c>
      <c r="G34" s="41">
        <v>-678</v>
      </c>
      <c r="H34" s="19">
        <v>504128</v>
      </c>
      <c r="I34" s="19">
        <v>4648</v>
      </c>
      <c r="J34" s="20">
        <v>0.93056779050000005</v>
      </c>
      <c r="K34" s="59"/>
      <c r="L34" s="59"/>
    </row>
    <row r="35" spans="1:12" s="17" customFormat="1" ht="11.25" customHeight="1" x14ac:dyDescent="0.2">
      <c r="A35" s="18" t="s">
        <v>35</v>
      </c>
      <c r="B35" s="53">
        <v>73419</v>
      </c>
      <c r="C35" s="53">
        <v>709</v>
      </c>
      <c r="D35" s="53">
        <v>666</v>
      </c>
      <c r="E35" s="53">
        <v>43</v>
      </c>
      <c r="F35" s="53">
        <v>114</v>
      </c>
      <c r="G35" s="41">
        <v>8</v>
      </c>
      <c r="H35" s="19">
        <v>73584</v>
      </c>
      <c r="I35" s="19">
        <v>165</v>
      </c>
      <c r="J35" s="20">
        <v>0.22473746580000001</v>
      </c>
      <c r="K35" s="59"/>
      <c r="L35" s="59"/>
    </row>
    <row r="36" spans="1:12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-2393</v>
      </c>
      <c r="G36" s="60">
        <v>2393</v>
      </c>
      <c r="H36" s="22">
        <v>0</v>
      </c>
      <c r="I36" s="61">
        <v>0</v>
      </c>
      <c r="J36" s="62">
        <v>0</v>
      </c>
      <c r="K36" s="59"/>
      <c r="L36" s="59"/>
    </row>
    <row r="37" spans="1:12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2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</row>
    <row r="39" spans="1:12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2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</row>
    <row r="41" spans="1:12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</row>
    <row r="42" spans="1:12" s="27" customFormat="1" ht="11.25" customHeight="1" x14ac:dyDescent="0.2">
      <c r="A42" s="78" t="s">
        <v>95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2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</row>
  </sheetData>
  <mergeCells count="14">
    <mergeCell ref="A42:J42"/>
    <mergeCell ref="A43:J43"/>
    <mergeCell ref="A7:J7"/>
    <mergeCell ref="A37:J37"/>
    <mergeCell ref="A38:J38"/>
    <mergeCell ref="A39:J39"/>
    <mergeCell ref="A40:J40"/>
    <mergeCell ref="A41:J41"/>
    <mergeCell ref="I6:J6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92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8484130</v>
      </c>
      <c r="C9" s="52">
        <v>87851</v>
      </c>
      <c r="D9" s="52">
        <v>67088</v>
      </c>
      <c r="E9" s="52">
        <v>20763</v>
      </c>
      <c r="F9" s="52">
        <v>39860</v>
      </c>
      <c r="G9" s="21">
        <v>-226</v>
      </c>
      <c r="H9" s="14">
        <v>8544527</v>
      </c>
      <c r="I9" s="14">
        <v>60397</v>
      </c>
      <c r="J9" s="15">
        <v>0.7118820669</v>
      </c>
      <c r="K9" s="59"/>
      <c r="L9" s="59"/>
      <c r="M9" s="59"/>
    </row>
    <row r="10" spans="1:13" s="17" customFormat="1" ht="11.25" customHeight="1" x14ac:dyDescent="0.2">
      <c r="A10" s="18" t="s">
        <v>10</v>
      </c>
      <c r="B10" s="53">
        <v>1504346</v>
      </c>
      <c r="C10" s="53">
        <v>16919</v>
      </c>
      <c r="D10" s="53">
        <v>11062</v>
      </c>
      <c r="E10" s="53">
        <v>5857</v>
      </c>
      <c r="F10" s="53">
        <v>12569</v>
      </c>
      <c r="G10" s="41">
        <v>-1804</v>
      </c>
      <c r="H10" s="19">
        <v>1520968</v>
      </c>
      <c r="I10" s="19">
        <v>16622</v>
      </c>
      <c r="J10" s="20">
        <v>1.1049319770999999</v>
      </c>
      <c r="K10" s="59"/>
      <c r="L10" s="59"/>
      <c r="M10" s="59"/>
    </row>
    <row r="11" spans="1:13" s="17" customFormat="1" ht="11.25" customHeight="1" x14ac:dyDescent="0.2">
      <c r="A11" s="18" t="s">
        <v>11</v>
      </c>
      <c r="B11" s="53">
        <v>1031126</v>
      </c>
      <c r="C11" s="53">
        <v>10145</v>
      </c>
      <c r="D11" s="53">
        <v>9451</v>
      </c>
      <c r="E11" s="53">
        <v>694</v>
      </c>
      <c r="F11" s="53">
        <v>3460</v>
      </c>
      <c r="G11" s="41">
        <v>-303</v>
      </c>
      <c r="H11" s="19">
        <v>1034977</v>
      </c>
      <c r="I11" s="19">
        <v>3851</v>
      </c>
      <c r="J11" s="20">
        <v>0.3734752106</v>
      </c>
      <c r="K11" s="59"/>
      <c r="L11" s="59"/>
      <c r="M11" s="59"/>
    </row>
    <row r="12" spans="1:13" s="17" customFormat="1" ht="11.25" customHeight="1" x14ac:dyDescent="0.2">
      <c r="A12" s="18" t="s">
        <v>12</v>
      </c>
      <c r="B12" s="53">
        <v>406506</v>
      </c>
      <c r="C12" s="53">
        <v>4413</v>
      </c>
      <c r="D12" s="53">
        <v>3140</v>
      </c>
      <c r="E12" s="53">
        <v>1273</v>
      </c>
      <c r="F12" s="53">
        <v>1587</v>
      </c>
      <c r="G12" s="41">
        <v>191</v>
      </c>
      <c r="H12" s="19">
        <v>409557</v>
      </c>
      <c r="I12" s="19">
        <v>3051</v>
      </c>
      <c r="J12" s="20">
        <v>0.75054242739999999</v>
      </c>
      <c r="K12" s="59"/>
      <c r="L12" s="59"/>
      <c r="M12" s="59"/>
    </row>
    <row r="13" spans="1:13" s="17" customFormat="1" ht="11.25" customHeight="1" x14ac:dyDescent="0.2">
      <c r="A13" s="18" t="s">
        <v>13</v>
      </c>
      <c r="B13" s="53">
        <v>36299</v>
      </c>
      <c r="C13" s="53">
        <v>356</v>
      </c>
      <c r="D13" s="53">
        <v>324</v>
      </c>
      <c r="E13" s="53">
        <v>32</v>
      </c>
      <c r="F13" s="53">
        <v>82</v>
      </c>
      <c r="G13" s="41">
        <v>20</v>
      </c>
      <c r="H13" s="19">
        <v>36433</v>
      </c>
      <c r="I13" s="19">
        <v>134</v>
      </c>
      <c r="J13" s="20">
        <v>0.36915617509999998</v>
      </c>
      <c r="K13" s="59"/>
      <c r="L13" s="59"/>
      <c r="M13" s="59"/>
    </row>
    <row r="14" spans="1:13" s="17" customFormat="1" ht="11.25" customHeight="1" x14ac:dyDescent="0.2">
      <c r="A14" s="18" t="s">
        <v>14</v>
      </c>
      <c r="B14" s="53">
        <v>157301</v>
      </c>
      <c r="C14" s="53">
        <v>1628</v>
      </c>
      <c r="D14" s="53">
        <v>1152</v>
      </c>
      <c r="E14" s="53">
        <v>476</v>
      </c>
      <c r="F14" s="53">
        <v>1322</v>
      </c>
      <c r="G14" s="41">
        <v>66</v>
      </c>
      <c r="H14" s="19">
        <v>159165</v>
      </c>
      <c r="I14" s="19">
        <v>1864</v>
      </c>
      <c r="J14" s="20">
        <v>1.1849892880999999</v>
      </c>
      <c r="K14" s="59"/>
      <c r="L14" s="59"/>
      <c r="M14" s="59"/>
    </row>
    <row r="15" spans="1:13" s="17" customFormat="1" ht="11.25" customHeight="1" x14ac:dyDescent="0.2">
      <c r="A15" s="18" t="s">
        <v>15</v>
      </c>
      <c r="B15" s="53">
        <v>37575</v>
      </c>
      <c r="C15" s="53">
        <v>384</v>
      </c>
      <c r="D15" s="53">
        <v>258</v>
      </c>
      <c r="E15" s="53">
        <v>126</v>
      </c>
      <c r="F15" s="53">
        <v>151</v>
      </c>
      <c r="G15" s="41">
        <v>-11</v>
      </c>
      <c r="H15" s="19">
        <v>37841</v>
      </c>
      <c r="I15" s="19">
        <v>266</v>
      </c>
      <c r="J15" s="20">
        <v>0.70791749829999995</v>
      </c>
      <c r="K15" s="59"/>
      <c r="L15" s="59"/>
      <c r="M15" s="59"/>
    </row>
    <row r="16" spans="1:13" s="17" customFormat="1" ht="11.25" customHeight="1" x14ac:dyDescent="0.2">
      <c r="A16" s="18" t="s">
        <v>16</v>
      </c>
      <c r="B16" s="53">
        <v>42969</v>
      </c>
      <c r="C16" s="53">
        <v>432</v>
      </c>
      <c r="D16" s="53">
        <v>301</v>
      </c>
      <c r="E16" s="53">
        <v>131</v>
      </c>
      <c r="F16" s="53">
        <v>106</v>
      </c>
      <c r="G16" s="41">
        <v>17</v>
      </c>
      <c r="H16" s="19">
        <v>43223</v>
      </c>
      <c r="I16" s="19">
        <v>254</v>
      </c>
      <c r="J16" s="20">
        <v>0.59112383349999997</v>
      </c>
      <c r="K16" s="59"/>
      <c r="L16" s="59"/>
      <c r="M16" s="59"/>
    </row>
    <row r="17" spans="1:13" s="17" customFormat="1" ht="11.25" customHeight="1" x14ac:dyDescent="0.2">
      <c r="A17" s="18" t="s">
        <v>17</v>
      </c>
      <c r="B17" s="53">
        <v>40349</v>
      </c>
      <c r="C17" s="53">
        <v>407</v>
      </c>
      <c r="D17" s="53">
        <v>363</v>
      </c>
      <c r="E17" s="53">
        <v>44</v>
      </c>
      <c r="F17" s="53">
        <v>31</v>
      </c>
      <c r="G17" s="41">
        <v>-21</v>
      </c>
      <c r="H17" s="19">
        <v>40403</v>
      </c>
      <c r="I17" s="19">
        <v>54</v>
      </c>
      <c r="J17" s="20">
        <v>0.13383231309999999</v>
      </c>
      <c r="K17" s="59"/>
      <c r="L17" s="59"/>
      <c r="M17" s="59"/>
    </row>
    <row r="18" spans="1:13" s="17" customFormat="1" ht="11.25" customHeight="1" x14ac:dyDescent="0.2">
      <c r="A18" s="18" t="s">
        <v>18</v>
      </c>
      <c r="B18" s="53">
        <v>125421</v>
      </c>
      <c r="C18" s="53">
        <v>1343</v>
      </c>
      <c r="D18" s="53">
        <v>814</v>
      </c>
      <c r="E18" s="53">
        <v>529</v>
      </c>
      <c r="F18" s="53">
        <v>850</v>
      </c>
      <c r="G18" s="41">
        <v>37</v>
      </c>
      <c r="H18" s="19">
        <v>126837</v>
      </c>
      <c r="I18" s="19">
        <v>1416</v>
      </c>
      <c r="J18" s="20">
        <v>1.1289975363</v>
      </c>
      <c r="K18" s="59"/>
      <c r="L18" s="59"/>
      <c r="M18" s="59"/>
    </row>
    <row r="19" spans="1:13" s="17" customFormat="1" ht="11.25" customHeight="1" x14ac:dyDescent="0.2">
      <c r="A19" s="18" t="s">
        <v>19</v>
      </c>
      <c r="B19" s="53">
        <v>315074</v>
      </c>
      <c r="C19" s="53">
        <v>3546</v>
      </c>
      <c r="D19" s="53">
        <v>2058</v>
      </c>
      <c r="E19" s="53">
        <v>1488</v>
      </c>
      <c r="F19" s="53">
        <v>2136</v>
      </c>
      <c r="G19" s="41">
        <v>16</v>
      </c>
      <c r="H19" s="19">
        <v>318714</v>
      </c>
      <c r="I19" s="19">
        <v>3640</v>
      </c>
      <c r="J19" s="20">
        <v>1.1552841555</v>
      </c>
      <c r="K19" s="59"/>
      <c r="L19" s="59"/>
      <c r="M19" s="59"/>
    </row>
    <row r="20" spans="1:13" s="17" customFormat="1" ht="11.25" customHeight="1" x14ac:dyDescent="0.2">
      <c r="A20" s="18" t="s">
        <v>20</v>
      </c>
      <c r="B20" s="53">
        <v>271432</v>
      </c>
      <c r="C20" s="53">
        <v>2659</v>
      </c>
      <c r="D20" s="53">
        <v>2464</v>
      </c>
      <c r="E20" s="53">
        <v>195</v>
      </c>
      <c r="F20" s="53">
        <v>1468</v>
      </c>
      <c r="G20" s="41">
        <v>99</v>
      </c>
      <c r="H20" s="19">
        <v>273194</v>
      </c>
      <c r="I20" s="19">
        <v>1762</v>
      </c>
      <c r="J20" s="20">
        <v>0.64914969499999997</v>
      </c>
      <c r="K20" s="59"/>
      <c r="L20" s="59"/>
      <c r="M20" s="59"/>
    </row>
    <row r="21" spans="1:13" s="17" customFormat="1" ht="11.25" customHeight="1" x14ac:dyDescent="0.2">
      <c r="A21" s="18" t="s">
        <v>21</v>
      </c>
      <c r="B21" s="53">
        <v>193908</v>
      </c>
      <c r="C21" s="53">
        <v>2075</v>
      </c>
      <c r="D21" s="53">
        <v>2077</v>
      </c>
      <c r="E21" s="53">
        <v>-2</v>
      </c>
      <c r="F21" s="53">
        <v>895</v>
      </c>
      <c r="G21" s="41">
        <v>-35</v>
      </c>
      <c r="H21" s="19">
        <v>194766</v>
      </c>
      <c r="I21" s="19">
        <v>858</v>
      </c>
      <c r="J21" s="20">
        <v>0.4424778761</v>
      </c>
      <c r="K21" s="59"/>
      <c r="L21" s="59"/>
      <c r="M21" s="59"/>
    </row>
    <row r="22" spans="1:13" s="17" customFormat="1" ht="11.25" customHeight="1" x14ac:dyDescent="0.2">
      <c r="A22" s="18" t="s">
        <v>22</v>
      </c>
      <c r="B22" s="53">
        <v>287023</v>
      </c>
      <c r="C22" s="53">
        <v>2623</v>
      </c>
      <c r="D22" s="53">
        <v>2446</v>
      </c>
      <c r="E22" s="53">
        <v>177</v>
      </c>
      <c r="F22" s="53">
        <v>940</v>
      </c>
      <c r="G22" s="41">
        <v>-8</v>
      </c>
      <c r="H22" s="19">
        <v>288132</v>
      </c>
      <c r="I22" s="19">
        <v>1109</v>
      </c>
      <c r="J22" s="20">
        <v>0.38638018559999998</v>
      </c>
      <c r="K22" s="59"/>
      <c r="L22" s="59"/>
      <c r="M22" s="59"/>
    </row>
    <row r="23" spans="1:13" s="17" customFormat="1" ht="11.25" customHeight="1" x14ac:dyDescent="0.2">
      <c r="A23" s="18" t="s">
        <v>23</v>
      </c>
      <c r="B23" s="53">
        <v>81351</v>
      </c>
      <c r="C23" s="53">
        <v>772</v>
      </c>
      <c r="D23" s="53">
        <v>774</v>
      </c>
      <c r="E23" s="53">
        <v>-2</v>
      </c>
      <c r="F23" s="53">
        <v>637</v>
      </c>
      <c r="G23" s="41">
        <v>5</v>
      </c>
      <c r="H23" s="19">
        <v>81991</v>
      </c>
      <c r="I23" s="19">
        <v>640</v>
      </c>
      <c r="J23" s="20">
        <v>0.78671436120000005</v>
      </c>
      <c r="K23" s="59"/>
      <c r="L23" s="59"/>
      <c r="M23" s="59"/>
    </row>
    <row r="24" spans="1:13" s="17" customFormat="1" ht="11.25" customHeight="1" x14ac:dyDescent="0.2">
      <c r="A24" s="18" t="s">
        <v>24</v>
      </c>
      <c r="B24" s="53">
        <v>55178</v>
      </c>
      <c r="C24" s="53">
        <v>592</v>
      </c>
      <c r="D24" s="53">
        <v>459</v>
      </c>
      <c r="E24" s="53">
        <v>133</v>
      </c>
      <c r="F24" s="53">
        <v>-76</v>
      </c>
      <c r="G24" s="41">
        <v>-1</v>
      </c>
      <c r="H24" s="19">
        <v>55234</v>
      </c>
      <c r="I24" s="19">
        <v>56</v>
      </c>
      <c r="J24" s="20">
        <v>0.10148972420000001</v>
      </c>
      <c r="K24" s="59"/>
      <c r="L24" s="59"/>
      <c r="M24" s="59"/>
    </row>
    <row r="25" spans="1:13" s="17" customFormat="1" ht="11.25" customHeight="1" x14ac:dyDescent="0.2">
      <c r="A25" s="18" t="s">
        <v>25</v>
      </c>
      <c r="B25" s="53">
        <v>16105</v>
      </c>
      <c r="C25" s="53">
        <v>169</v>
      </c>
      <c r="D25" s="53">
        <v>137</v>
      </c>
      <c r="E25" s="53">
        <v>32</v>
      </c>
      <c r="F25" s="53">
        <v>8</v>
      </c>
      <c r="G25" s="41">
        <v>0</v>
      </c>
      <c r="H25" s="19">
        <v>16145</v>
      </c>
      <c r="I25" s="19">
        <v>40</v>
      </c>
      <c r="J25" s="20">
        <v>0.2483700714</v>
      </c>
      <c r="K25" s="59"/>
      <c r="L25" s="59"/>
      <c r="M25" s="59"/>
    </row>
    <row r="26" spans="1:13" s="17" customFormat="1" ht="11.25" customHeight="1" x14ac:dyDescent="0.2">
      <c r="A26" s="18" t="s">
        <v>26</v>
      </c>
      <c r="B26" s="53">
        <v>504686</v>
      </c>
      <c r="C26" s="53">
        <v>5368</v>
      </c>
      <c r="D26" s="53">
        <v>3880</v>
      </c>
      <c r="E26" s="53">
        <v>1488</v>
      </c>
      <c r="F26" s="53">
        <v>1460</v>
      </c>
      <c r="G26" s="41">
        <v>63</v>
      </c>
      <c r="H26" s="19">
        <v>507697</v>
      </c>
      <c r="I26" s="19">
        <v>3011</v>
      </c>
      <c r="J26" s="20">
        <v>0.59660858429999997</v>
      </c>
      <c r="K26" s="59"/>
      <c r="L26" s="59"/>
      <c r="M26" s="59"/>
    </row>
    <row r="27" spans="1:13" s="17" customFormat="1" ht="11.25" customHeight="1" x14ac:dyDescent="0.2">
      <c r="A27" s="18" t="s">
        <v>27</v>
      </c>
      <c r="B27" s="53">
        <v>197888</v>
      </c>
      <c r="C27" s="53">
        <v>1794</v>
      </c>
      <c r="D27" s="53">
        <v>1789</v>
      </c>
      <c r="E27" s="53">
        <v>5</v>
      </c>
      <c r="F27" s="53">
        <v>514</v>
      </c>
      <c r="G27" s="41">
        <v>-28</v>
      </c>
      <c r="H27" s="19">
        <v>198379</v>
      </c>
      <c r="I27" s="19">
        <v>491</v>
      </c>
      <c r="J27" s="20">
        <v>0.2481201488</v>
      </c>
      <c r="K27" s="59"/>
      <c r="L27" s="59"/>
      <c r="M27" s="59"/>
    </row>
    <row r="28" spans="1:13" s="17" customFormat="1" ht="11.25" customHeight="1" x14ac:dyDescent="0.2">
      <c r="A28" s="18" t="s">
        <v>28</v>
      </c>
      <c r="B28" s="53">
        <v>670988</v>
      </c>
      <c r="C28" s="53">
        <v>6945</v>
      </c>
      <c r="D28" s="53">
        <v>4780</v>
      </c>
      <c r="E28" s="53">
        <v>2165</v>
      </c>
      <c r="F28" s="53">
        <v>5310</v>
      </c>
      <c r="G28" s="41">
        <v>-256</v>
      </c>
      <c r="H28" s="19">
        <v>678207</v>
      </c>
      <c r="I28" s="19">
        <v>7219</v>
      </c>
      <c r="J28" s="20">
        <v>1.0758761707</v>
      </c>
      <c r="K28" s="59"/>
      <c r="L28" s="59"/>
      <c r="M28" s="59"/>
    </row>
    <row r="29" spans="1:13" s="17" customFormat="1" ht="11.25" customHeight="1" x14ac:dyDescent="0.2">
      <c r="A29" s="18" t="s">
        <v>29</v>
      </c>
      <c r="B29" s="53">
        <v>273801</v>
      </c>
      <c r="C29" s="53">
        <v>2971</v>
      </c>
      <c r="D29" s="53">
        <v>2067</v>
      </c>
      <c r="E29" s="53">
        <v>904</v>
      </c>
      <c r="F29" s="53">
        <v>1831</v>
      </c>
      <c r="G29" s="41">
        <v>-64</v>
      </c>
      <c r="H29" s="19">
        <v>276472</v>
      </c>
      <c r="I29" s="19">
        <v>2671</v>
      </c>
      <c r="J29" s="20">
        <v>0.97552602070000005</v>
      </c>
      <c r="K29" s="59"/>
      <c r="L29" s="59"/>
      <c r="M29" s="59"/>
    </row>
    <row r="30" spans="1:13" s="12" customFormat="1" ht="11.25" customHeight="1" x14ac:dyDescent="0.2">
      <c r="A30" s="13" t="s">
        <v>30</v>
      </c>
      <c r="B30" s="52">
        <v>353709</v>
      </c>
      <c r="C30" s="52">
        <v>2556</v>
      </c>
      <c r="D30" s="52">
        <v>3152</v>
      </c>
      <c r="E30" s="52">
        <v>-596</v>
      </c>
      <c r="F30" s="55">
        <v>153</v>
      </c>
      <c r="G30" s="21">
        <v>77</v>
      </c>
      <c r="H30" s="14">
        <v>353343</v>
      </c>
      <c r="I30" s="14">
        <v>-366</v>
      </c>
      <c r="J30" s="15">
        <v>-0.10347489</v>
      </c>
      <c r="K30" s="59"/>
      <c r="L30" s="59"/>
      <c r="M30" s="59"/>
    </row>
    <row r="31" spans="1:13" s="17" customFormat="1" ht="11.25" customHeight="1" x14ac:dyDescent="0.2">
      <c r="A31" s="18" t="s">
        <v>31</v>
      </c>
      <c r="B31" s="53">
        <v>793129</v>
      </c>
      <c r="C31" s="53">
        <v>8736</v>
      </c>
      <c r="D31" s="53">
        <v>5750</v>
      </c>
      <c r="E31" s="53">
        <v>2986</v>
      </c>
      <c r="F31" s="53">
        <v>2890</v>
      </c>
      <c r="G31" s="41">
        <v>140</v>
      </c>
      <c r="H31" s="19">
        <v>799145</v>
      </c>
      <c r="I31" s="19">
        <v>6016</v>
      </c>
      <c r="J31" s="20">
        <v>0.75851469309999997</v>
      </c>
      <c r="K31" s="59"/>
      <c r="L31" s="59"/>
      <c r="M31" s="59"/>
    </row>
    <row r="32" spans="1:13" s="17" customFormat="1" ht="11.25" customHeight="1" x14ac:dyDescent="0.2">
      <c r="A32" s="18" t="s">
        <v>32</v>
      </c>
      <c r="B32" s="53">
        <v>341463</v>
      </c>
      <c r="C32" s="53">
        <v>3326</v>
      </c>
      <c r="D32" s="53">
        <v>2724</v>
      </c>
      <c r="E32" s="53">
        <v>602</v>
      </c>
      <c r="F32" s="53">
        <v>2223</v>
      </c>
      <c r="G32" s="41">
        <v>-333</v>
      </c>
      <c r="H32" s="19">
        <v>343955</v>
      </c>
      <c r="I32" s="19">
        <v>2492</v>
      </c>
      <c r="J32" s="20">
        <v>0.72980088620000005</v>
      </c>
      <c r="K32" s="59"/>
      <c r="L32" s="59"/>
      <c r="M32" s="59"/>
    </row>
    <row r="33" spans="1:13" s="17" customFormat="1" ht="11.25" customHeight="1" x14ac:dyDescent="0.2">
      <c r="A33" s="18" t="s">
        <v>33</v>
      </c>
      <c r="B33" s="53">
        <v>177964</v>
      </c>
      <c r="C33" s="53">
        <v>1656</v>
      </c>
      <c r="D33" s="53">
        <v>1601</v>
      </c>
      <c r="E33" s="53">
        <v>55</v>
      </c>
      <c r="F33" s="53">
        <v>-973</v>
      </c>
      <c r="G33" s="41">
        <v>-196</v>
      </c>
      <c r="H33" s="19">
        <v>176850</v>
      </c>
      <c r="I33" s="19">
        <v>-1114</v>
      </c>
      <c r="J33" s="20">
        <v>-0.62596929700000004</v>
      </c>
      <c r="K33" s="59"/>
      <c r="L33" s="59"/>
      <c r="M33" s="59"/>
    </row>
    <row r="34" spans="1:13" s="17" customFormat="1" ht="11.25" customHeight="1" x14ac:dyDescent="0.2">
      <c r="A34" s="18" t="s">
        <v>34</v>
      </c>
      <c r="B34" s="53">
        <v>495249</v>
      </c>
      <c r="C34" s="53">
        <v>5353</v>
      </c>
      <c r="D34" s="53">
        <v>3385</v>
      </c>
      <c r="E34" s="53">
        <v>1968</v>
      </c>
      <c r="F34" s="53">
        <v>2975</v>
      </c>
      <c r="G34" s="41">
        <v>-712</v>
      </c>
      <c r="H34" s="19">
        <v>499480</v>
      </c>
      <c r="I34" s="19">
        <v>4231</v>
      </c>
      <c r="J34" s="20">
        <v>0.85431772699999997</v>
      </c>
      <c r="K34" s="59"/>
      <c r="L34" s="59"/>
      <c r="M34" s="59"/>
    </row>
    <row r="35" spans="1:13" s="17" customFormat="1" ht="11.25" customHeight="1" x14ac:dyDescent="0.2">
      <c r="A35" s="18" t="s">
        <v>35</v>
      </c>
      <c r="B35" s="53">
        <v>73290</v>
      </c>
      <c r="C35" s="53">
        <v>683</v>
      </c>
      <c r="D35" s="53">
        <v>680</v>
      </c>
      <c r="E35" s="53">
        <v>3</v>
      </c>
      <c r="F35" s="53">
        <v>204</v>
      </c>
      <c r="G35" s="41">
        <v>-78</v>
      </c>
      <c r="H35" s="19">
        <v>73419</v>
      </c>
      <c r="I35" s="19">
        <v>129</v>
      </c>
      <c r="J35" s="20">
        <v>0.1760130986</v>
      </c>
      <c r="K35" s="59"/>
      <c r="L35" s="59"/>
      <c r="M35" s="59"/>
    </row>
    <row r="36" spans="1:13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-2893</v>
      </c>
      <c r="G36" s="60">
        <v>2893</v>
      </c>
      <c r="H36" s="22">
        <v>0</v>
      </c>
      <c r="I36" s="61">
        <v>0</v>
      </c>
      <c r="J36" s="62">
        <v>0</v>
      </c>
      <c r="K36" s="59"/>
      <c r="L36" s="59"/>
      <c r="M36" s="59"/>
    </row>
    <row r="37" spans="1:13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3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  <c r="L38" s="51"/>
    </row>
    <row r="39" spans="1:13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3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  <c r="L40" s="26"/>
    </row>
    <row r="41" spans="1:13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  <c r="L41" s="25"/>
    </row>
    <row r="42" spans="1:13" s="27" customFormat="1" ht="11.25" customHeight="1" x14ac:dyDescent="0.2">
      <c r="A42" s="78" t="s">
        <v>93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3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  <c r="L43" s="27"/>
    </row>
  </sheetData>
  <mergeCells count="14">
    <mergeCell ref="I6:J6"/>
    <mergeCell ref="A1:J1"/>
    <mergeCell ref="A2:J2"/>
    <mergeCell ref="A3:J3"/>
    <mergeCell ref="A4:J4"/>
    <mergeCell ref="I5:J5"/>
    <mergeCell ref="A42:J42"/>
    <mergeCell ref="A43:J43"/>
    <mergeCell ref="A7:J7"/>
    <mergeCell ref="A37:J37"/>
    <mergeCell ref="A38:J38"/>
    <mergeCell ref="A39:J39"/>
    <mergeCell ref="A40:J40"/>
    <mergeCell ref="A41:J41"/>
  </mergeCells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89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8419550</v>
      </c>
      <c r="C9" s="52">
        <v>87381</v>
      </c>
      <c r="D9" s="52">
        <v>66971</v>
      </c>
      <c r="E9" s="52">
        <v>20410</v>
      </c>
      <c r="F9" s="52">
        <v>45948</v>
      </c>
      <c r="G9" s="21">
        <v>-1778</v>
      </c>
      <c r="H9" s="14">
        <v>8484130</v>
      </c>
      <c r="I9" s="14">
        <v>64580</v>
      </c>
      <c r="J9" s="15">
        <v>0.7670243659</v>
      </c>
      <c r="K9" s="59"/>
      <c r="L9" s="59"/>
      <c r="M9" s="59"/>
    </row>
    <row r="10" spans="1:13" s="17" customFormat="1" ht="11.25" customHeight="1" x14ac:dyDescent="0.2">
      <c r="A10" s="18" t="s">
        <v>10</v>
      </c>
      <c r="B10" s="53">
        <v>1487969</v>
      </c>
      <c r="C10" s="53">
        <v>17070</v>
      </c>
      <c r="D10" s="53">
        <v>11076</v>
      </c>
      <c r="E10" s="53">
        <v>5994</v>
      </c>
      <c r="F10" s="53">
        <v>11927</v>
      </c>
      <c r="G10" s="41">
        <v>-1544</v>
      </c>
      <c r="H10" s="19">
        <v>1504346</v>
      </c>
      <c r="I10" s="19">
        <v>16377</v>
      </c>
      <c r="J10" s="20">
        <v>1.1006277685000001</v>
      </c>
      <c r="K10" s="59"/>
      <c r="L10" s="59"/>
      <c r="M10" s="59"/>
    </row>
    <row r="11" spans="1:13" s="17" customFormat="1" ht="11.25" customHeight="1" x14ac:dyDescent="0.2">
      <c r="A11" s="18" t="s">
        <v>11</v>
      </c>
      <c r="B11" s="53">
        <v>1026513</v>
      </c>
      <c r="C11" s="53">
        <v>10141</v>
      </c>
      <c r="D11" s="53">
        <v>9465</v>
      </c>
      <c r="E11" s="53">
        <v>676</v>
      </c>
      <c r="F11" s="53">
        <v>4464</v>
      </c>
      <c r="G11" s="41">
        <v>-527</v>
      </c>
      <c r="H11" s="19">
        <v>1031126</v>
      </c>
      <c r="I11" s="19">
        <v>4613</v>
      </c>
      <c r="J11" s="20">
        <v>0.4493854437</v>
      </c>
      <c r="K11" s="59"/>
      <c r="L11" s="59"/>
      <c r="M11" s="59"/>
    </row>
    <row r="12" spans="1:13" s="17" customFormat="1" ht="11.25" customHeight="1" x14ac:dyDescent="0.2">
      <c r="A12" s="18" t="s">
        <v>12</v>
      </c>
      <c r="B12" s="53">
        <v>403397</v>
      </c>
      <c r="C12" s="53">
        <v>4384</v>
      </c>
      <c r="D12" s="53">
        <v>3077</v>
      </c>
      <c r="E12" s="53">
        <v>1307</v>
      </c>
      <c r="F12" s="53">
        <v>1507</v>
      </c>
      <c r="G12" s="41">
        <v>295</v>
      </c>
      <c r="H12" s="19">
        <v>406506</v>
      </c>
      <c r="I12" s="19">
        <v>3109</v>
      </c>
      <c r="J12" s="20">
        <v>0.7707047896</v>
      </c>
      <c r="K12" s="59"/>
      <c r="L12" s="59"/>
      <c r="M12" s="59"/>
    </row>
    <row r="13" spans="1:13" s="17" customFormat="1" ht="11.25" customHeight="1" x14ac:dyDescent="0.2">
      <c r="A13" s="18" t="s">
        <v>13</v>
      </c>
      <c r="B13" s="53">
        <v>36145</v>
      </c>
      <c r="C13" s="53">
        <v>350</v>
      </c>
      <c r="D13" s="53">
        <v>359</v>
      </c>
      <c r="E13" s="53">
        <v>-9</v>
      </c>
      <c r="F13" s="53">
        <v>176</v>
      </c>
      <c r="G13" s="41">
        <v>-13</v>
      </c>
      <c r="H13" s="19">
        <v>36299</v>
      </c>
      <c r="I13" s="19">
        <v>154</v>
      </c>
      <c r="J13" s="20">
        <v>0.42606169589999998</v>
      </c>
      <c r="K13" s="59"/>
      <c r="L13" s="59"/>
      <c r="M13" s="59"/>
    </row>
    <row r="14" spans="1:13" s="17" customFormat="1" ht="11.25" customHeight="1" x14ac:dyDescent="0.2">
      <c r="A14" s="18" t="s">
        <v>14</v>
      </c>
      <c r="B14" s="53">
        <v>155863</v>
      </c>
      <c r="C14" s="53">
        <v>1510</v>
      </c>
      <c r="D14" s="53">
        <v>1067</v>
      </c>
      <c r="E14" s="53">
        <v>443</v>
      </c>
      <c r="F14" s="53">
        <v>950</v>
      </c>
      <c r="G14" s="41">
        <v>45</v>
      </c>
      <c r="H14" s="19">
        <v>157301</v>
      </c>
      <c r="I14" s="19">
        <v>1438</v>
      </c>
      <c r="J14" s="20">
        <v>0.92260510829999998</v>
      </c>
      <c r="K14" s="59"/>
      <c r="L14" s="59"/>
      <c r="M14" s="59"/>
    </row>
    <row r="15" spans="1:13" s="17" customFormat="1" ht="11.25" customHeight="1" x14ac:dyDescent="0.2">
      <c r="A15" s="18" t="s">
        <v>15</v>
      </c>
      <c r="B15" s="53">
        <v>37378</v>
      </c>
      <c r="C15" s="53">
        <v>377</v>
      </c>
      <c r="D15" s="53">
        <v>279</v>
      </c>
      <c r="E15" s="53">
        <v>98</v>
      </c>
      <c r="F15" s="53">
        <v>97</v>
      </c>
      <c r="G15" s="41">
        <v>2</v>
      </c>
      <c r="H15" s="19">
        <v>37575</v>
      </c>
      <c r="I15" s="19">
        <v>197</v>
      </c>
      <c r="J15" s="20">
        <v>0.52704799609999997</v>
      </c>
      <c r="K15" s="59"/>
      <c r="L15" s="59"/>
      <c r="M15" s="59"/>
    </row>
    <row r="16" spans="1:13" s="17" customFormat="1" ht="11.25" customHeight="1" x14ac:dyDescent="0.2">
      <c r="A16" s="18" t="s">
        <v>16</v>
      </c>
      <c r="B16" s="53">
        <v>42556</v>
      </c>
      <c r="C16" s="53">
        <v>418</v>
      </c>
      <c r="D16" s="53">
        <v>334</v>
      </c>
      <c r="E16" s="53">
        <v>84</v>
      </c>
      <c r="F16" s="53">
        <v>320</v>
      </c>
      <c r="G16" s="41">
        <v>9</v>
      </c>
      <c r="H16" s="19">
        <v>42969</v>
      </c>
      <c r="I16" s="19">
        <v>413</v>
      </c>
      <c r="J16" s="20">
        <v>0.97048594789999998</v>
      </c>
      <c r="K16" s="59"/>
      <c r="L16" s="59"/>
      <c r="M16" s="59"/>
    </row>
    <row r="17" spans="1:13" s="17" customFormat="1" ht="11.25" customHeight="1" x14ac:dyDescent="0.2">
      <c r="A17" s="18" t="s">
        <v>17</v>
      </c>
      <c r="B17" s="53">
        <v>40147</v>
      </c>
      <c r="C17" s="53">
        <v>378</v>
      </c>
      <c r="D17" s="53">
        <v>378</v>
      </c>
      <c r="E17" s="53">
        <v>0</v>
      </c>
      <c r="F17" s="53">
        <v>183</v>
      </c>
      <c r="G17" s="41">
        <v>19</v>
      </c>
      <c r="H17" s="19">
        <v>40349</v>
      </c>
      <c r="I17" s="19">
        <v>202</v>
      </c>
      <c r="J17" s="20">
        <v>0.50315092039999998</v>
      </c>
      <c r="K17" s="59"/>
      <c r="L17" s="59"/>
      <c r="M17" s="59"/>
    </row>
    <row r="18" spans="1:13" s="17" customFormat="1" ht="11.25" customHeight="1" x14ac:dyDescent="0.2">
      <c r="A18" s="18" t="s">
        <v>18</v>
      </c>
      <c r="B18" s="53">
        <v>123948</v>
      </c>
      <c r="C18" s="53">
        <v>1257</v>
      </c>
      <c r="D18" s="53">
        <v>795</v>
      </c>
      <c r="E18" s="53">
        <v>462</v>
      </c>
      <c r="F18" s="53">
        <v>935</v>
      </c>
      <c r="G18" s="41">
        <v>76</v>
      </c>
      <c r="H18" s="19">
        <v>125421</v>
      </c>
      <c r="I18" s="19">
        <v>1473</v>
      </c>
      <c r="J18" s="20">
        <v>1.1884015878</v>
      </c>
      <c r="K18" s="59"/>
      <c r="L18" s="59"/>
      <c r="M18" s="59"/>
    </row>
    <row r="19" spans="1:13" s="17" customFormat="1" ht="11.25" customHeight="1" x14ac:dyDescent="0.2">
      <c r="A19" s="18" t="s">
        <v>19</v>
      </c>
      <c r="B19" s="53">
        <v>311914</v>
      </c>
      <c r="C19" s="53">
        <v>3428</v>
      </c>
      <c r="D19" s="53">
        <v>2061</v>
      </c>
      <c r="E19" s="53">
        <v>1367</v>
      </c>
      <c r="F19" s="53">
        <v>1920</v>
      </c>
      <c r="G19" s="41">
        <v>-127</v>
      </c>
      <c r="H19" s="19">
        <v>315074</v>
      </c>
      <c r="I19" s="19">
        <v>3160</v>
      </c>
      <c r="J19" s="20">
        <v>1.0130997647</v>
      </c>
      <c r="K19" s="59"/>
      <c r="L19" s="59"/>
      <c r="M19" s="59"/>
    </row>
    <row r="20" spans="1:13" s="17" customFormat="1" ht="11.25" customHeight="1" x14ac:dyDescent="0.2">
      <c r="A20" s="18" t="s">
        <v>20</v>
      </c>
      <c r="B20" s="53">
        <v>269441</v>
      </c>
      <c r="C20" s="53">
        <v>2555</v>
      </c>
      <c r="D20" s="53">
        <v>2444</v>
      </c>
      <c r="E20" s="53">
        <v>111</v>
      </c>
      <c r="F20" s="53">
        <v>1888</v>
      </c>
      <c r="G20" s="41">
        <v>-8</v>
      </c>
      <c r="H20" s="19">
        <v>271432</v>
      </c>
      <c r="I20" s="19">
        <v>1991</v>
      </c>
      <c r="J20" s="20">
        <v>0.73893728130000003</v>
      </c>
      <c r="K20" s="59"/>
      <c r="L20" s="59"/>
      <c r="M20" s="59"/>
    </row>
    <row r="21" spans="1:13" s="17" customFormat="1" ht="11.25" customHeight="1" x14ac:dyDescent="0.2">
      <c r="A21" s="18" t="s">
        <v>21</v>
      </c>
      <c r="B21" s="53">
        <v>193070</v>
      </c>
      <c r="C21" s="53">
        <v>2069</v>
      </c>
      <c r="D21" s="53">
        <v>2123</v>
      </c>
      <c r="E21" s="53">
        <v>-54</v>
      </c>
      <c r="F21" s="53">
        <v>859</v>
      </c>
      <c r="G21" s="41">
        <v>33</v>
      </c>
      <c r="H21" s="19">
        <v>193908</v>
      </c>
      <c r="I21" s="19">
        <v>838</v>
      </c>
      <c r="J21" s="20">
        <v>0.43403946760000001</v>
      </c>
      <c r="K21" s="59"/>
      <c r="L21" s="59"/>
      <c r="M21" s="59"/>
    </row>
    <row r="22" spans="1:13" s="17" customFormat="1" ht="11.25" customHeight="1" x14ac:dyDescent="0.2">
      <c r="A22" s="18" t="s">
        <v>22</v>
      </c>
      <c r="B22" s="53">
        <v>285624</v>
      </c>
      <c r="C22" s="53">
        <v>2694</v>
      </c>
      <c r="D22" s="53">
        <v>2462</v>
      </c>
      <c r="E22" s="53">
        <v>232</v>
      </c>
      <c r="F22" s="53">
        <v>1311</v>
      </c>
      <c r="G22" s="41">
        <v>-144</v>
      </c>
      <c r="H22" s="19">
        <v>287023</v>
      </c>
      <c r="I22" s="19">
        <v>1399</v>
      </c>
      <c r="J22" s="20">
        <v>0.48980477830000002</v>
      </c>
      <c r="K22" s="59"/>
      <c r="L22" s="59"/>
      <c r="M22" s="59"/>
    </row>
    <row r="23" spans="1:13" s="17" customFormat="1" ht="11.25" customHeight="1" x14ac:dyDescent="0.2">
      <c r="A23" s="18" t="s">
        <v>23</v>
      </c>
      <c r="B23" s="53">
        <v>80769</v>
      </c>
      <c r="C23" s="53">
        <v>747</v>
      </c>
      <c r="D23" s="53">
        <v>739</v>
      </c>
      <c r="E23" s="53">
        <v>8</v>
      </c>
      <c r="F23" s="53">
        <v>641</v>
      </c>
      <c r="G23" s="41">
        <v>-67</v>
      </c>
      <c r="H23" s="19">
        <v>81351</v>
      </c>
      <c r="I23" s="19">
        <v>582</v>
      </c>
      <c r="J23" s="20">
        <v>0.72057348740000005</v>
      </c>
      <c r="K23" s="59"/>
      <c r="L23" s="59"/>
      <c r="M23" s="59"/>
    </row>
    <row r="24" spans="1:13" s="17" customFormat="1" ht="11.25" customHeight="1" x14ac:dyDescent="0.2">
      <c r="A24" s="18" t="s">
        <v>24</v>
      </c>
      <c r="B24" s="53">
        <v>54954</v>
      </c>
      <c r="C24" s="53">
        <v>564</v>
      </c>
      <c r="D24" s="53">
        <v>506</v>
      </c>
      <c r="E24" s="53">
        <v>58</v>
      </c>
      <c r="F24" s="53">
        <v>138</v>
      </c>
      <c r="G24" s="41">
        <v>28</v>
      </c>
      <c r="H24" s="19">
        <v>55178</v>
      </c>
      <c r="I24" s="19">
        <v>224</v>
      </c>
      <c r="J24" s="20">
        <v>0.40761364049999999</v>
      </c>
      <c r="K24" s="59"/>
      <c r="L24" s="59"/>
      <c r="M24" s="59"/>
    </row>
    <row r="25" spans="1:13" s="17" customFormat="1" ht="11.25" customHeight="1" x14ac:dyDescent="0.2">
      <c r="A25" s="18" t="s">
        <v>25</v>
      </c>
      <c r="B25" s="53">
        <v>16003</v>
      </c>
      <c r="C25" s="53">
        <v>186</v>
      </c>
      <c r="D25" s="53">
        <v>121</v>
      </c>
      <c r="E25" s="53">
        <v>65</v>
      </c>
      <c r="F25" s="53">
        <v>24</v>
      </c>
      <c r="G25" s="41">
        <v>13</v>
      </c>
      <c r="H25" s="19">
        <v>16105</v>
      </c>
      <c r="I25" s="19">
        <v>102</v>
      </c>
      <c r="J25" s="20">
        <v>0.63738049119999995</v>
      </c>
      <c r="K25" s="59"/>
      <c r="L25" s="59"/>
      <c r="M25" s="59"/>
    </row>
    <row r="26" spans="1:13" s="17" customFormat="1" ht="11.25" customHeight="1" x14ac:dyDescent="0.2">
      <c r="A26" s="18" t="s">
        <v>26</v>
      </c>
      <c r="B26" s="53">
        <v>502552</v>
      </c>
      <c r="C26" s="53">
        <v>5205</v>
      </c>
      <c r="D26" s="53">
        <v>3886</v>
      </c>
      <c r="E26" s="53">
        <v>1319</v>
      </c>
      <c r="F26" s="53">
        <v>677</v>
      </c>
      <c r="G26" s="41">
        <v>138</v>
      </c>
      <c r="H26" s="19">
        <v>504686</v>
      </c>
      <c r="I26" s="19">
        <v>2134</v>
      </c>
      <c r="J26" s="20">
        <v>0.4246326748</v>
      </c>
      <c r="K26" s="59"/>
      <c r="L26" s="59"/>
      <c r="M26" s="59"/>
    </row>
    <row r="27" spans="1:13" s="17" customFormat="1" ht="11.25" customHeight="1" x14ac:dyDescent="0.2">
      <c r="A27" s="18" t="s">
        <v>27</v>
      </c>
      <c r="B27" s="53">
        <v>197550</v>
      </c>
      <c r="C27" s="53">
        <v>1712</v>
      </c>
      <c r="D27" s="53">
        <v>1746</v>
      </c>
      <c r="E27" s="53">
        <v>-34</v>
      </c>
      <c r="F27" s="53">
        <v>418</v>
      </c>
      <c r="G27" s="41">
        <v>-46</v>
      </c>
      <c r="H27" s="19">
        <v>197888</v>
      </c>
      <c r="I27" s="19">
        <v>338</v>
      </c>
      <c r="J27" s="20">
        <v>0.17109592509999999</v>
      </c>
      <c r="K27" s="59"/>
      <c r="L27" s="59"/>
      <c r="M27" s="59"/>
    </row>
    <row r="28" spans="1:13" s="17" customFormat="1" ht="11.25" customHeight="1" x14ac:dyDescent="0.2">
      <c r="A28" s="18" t="s">
        <v>28</v>
      </c>
      <c r="B28" s="53">
        <v>663462</v>
      </c>
      <c r="C28" s="53">
        <v>6914</v>
      </c>
      <c r="D28" s="53">
        <v>4711</v>
      </c>
      <c r="E28" s="53">
        <v>2203</v>
      </c>
      <c r="F28" s="53">
        <v>5610</v>
      </c>
      <c r="G28" s="41">
        <v>-287</v>
      </c>
      <c r="H28" s="19">
        <v>670988</v>
      </c>
      <c r="I28" s="19">
        <v>7526</v>
      </c>
      <c r="J28" s="20">
        <v>1.1343528341</v>
      </c>
      <c r="K28" s="59"/>
      <c r="L28" s="59"/>
      <c r="M28" s="59"/>
    </row>
    <row r="29" spans="1:13" s="17" customFormat="1" ht="11.25" customHeight="1" x14ac:dyDescent="0.2">
      <c r="A29" s="18" t="s">
        <v>29</v>
      </c>
      <c r="B29" s="53">
        <v>270709</v>
      </c>
      <c r="C29" s="53">
        <v>2809</v>
      </c>
      <c r="D29" s="53">
        <v>1986</v>
      </c>
      <c r="E29" s="53">
        <v>823</v>
      </c>
      <c r="F29" s="53">
        <v>2228</v>
      </c>
      <c r="G29" s="41">
        <v>41</v>
      </c>
      <c r="H29" s="19">
        <v>273801</v>
      </c>
      <c r="I29" s="19">
        <v>3092</v>
      </c>
      <c r="J29" s="20">
        <v>1.1421858895999999</v>
      </c>
      <c r="K29" s="59"/>
      <c r="L29" s="59"/>
      <c r="M29" s="59"/>
    </row>
    <row r="30" spans="1:13" s="12" customFormat="1" ht="11.25" customHeight="1" x14ac:dyDescent="0.2">
      <c r="A30" s="13" t="s">
        <v>30</v>
      </c>
      <c r="B30" s="52">
        <v>354375</v>
      </c>
      <c r="C30" s="52">
        <v>2774</v>
      </c>
      <c r="D30" s="52">
        <v>3230</v>
      </c>
      <c r="E30" s="52">
        <v>-456</v>
      </c>
      <c r="F30" s="55">
        <v>-232</v>
      </c>
      <c r="G30" s="21">
        <v>22</v>
      </c>
      <c r="H30" s="14">
        <v>353709</v>
      </c>
      <c r="I30" s="14">
        <v>-666</v>
      </c>
      <c r="J30" s="15">
        <v>-0.187936508</v>
      </c>
      <c r="K30" s="59"/>
      <c r="L30" s="59"/>
      <c r="M30" s="59"/>
    </row>
    <row r="31" spans="1:13" s="17" customFormat="1" ht="11.25" customHeight="1" x14ac:dyDescent="0.2">
      <c r="A31" s="18" t="s">
        <v>31</v>
      </c>
      <c r="B31" s="53">
        <v>784822</v>
      </c>
      <c r="C31" s="53">
        <v>8686</v>
      </c>
      <c r="D31" s="53">
        <v>5749</v>
      </c>
      <c r="E31" s="53">
        <v>2937</v>
      </c>
      <c r="F31" s="53">
        <v>5110</v>
      </c>
      <c r="G31" s="41">
        <v>260</v>
      </c>
      <c r="H31" s="19">
        <v>793129</v>
      </c>
      <c r="I31" s="19">
        <v>8307</v>
      </c>
      <c r="J31" s="20">
        <v>1.0584565671999999</v>
      </c>
      <c r="K31" s="59"/>
      <c r="L31" s="59"/>
      <c r="M31" s="59"/>
    </row>
    <row r="32" spans="1:13" s="17" customFormat="1" ht="11.25" customHeight="1" x14ac:dyDescent="0.2">
      <c r="A32" s="18" t="s">
        <v>32</v>
      </c>
      <c r="B32" s="53">
        <v>339176</v>
      </c>
      <c r="C32" s="53">
        <v>3259</v>
      </c>
      <c r="D32" s="53">
        <v>2759</v>
      </c>
      <c r="E32" s="53">
        <v>500</v>
      </c>
      <c r="F32" s="53">
        <v>2090</v>
      </c>
      <c r="G32" s="41">
        <v>-303</v>
      </c>
      <c r="H32" s="19">
        <v>341463</v>
      </c>
      <c r="I32" s="19">
        <v>2287</v>
      </c>
      <c r="J32" s="20">
        <v>0.67428119909999995</v>
      </c>
      <c r="K32" s="59"/>
      <c r="L32" s="59"/>
      <c r="M32" s="59"/>
    </row>
    <row r="33" spans="1:13" s="17" customFormat="1" ht="11.25" customHeight="1" x14ac:dyDescent="0.2">
      <c r="A33" s="18" t="s">
        <v>33</v>
      </c>
      <c r="B33" s="53">
        <v>178567</v>
      </c>
      <c r="C33" s="53">
        <v>1758</v>
      </c>
      <c r="D33" s="53">
        <v>1612</v>
      </c>
      <c r="E33" s="53">
        <v>146</v>
      </c>
      <c r="F33" s="53">
        <v>-583</v>
      </c>
      <c r="G33" s="41">
        <v>-166</v>
      </c>
      <c r="H33" s="19">
        <v>177964</v>
      </c>
      <c r="I33" s="19">
        <v>-603</v>
      </c>
      <c r="J33" s="20">
        <v>-0.33768837499999999</v>
      </c>
      <c r="K33" s="59"/>
      <c r="L33" s="59"/>
      <c r="M33" s="59"/>
    </row>
    <row r="34" spans="1:13" s="17" customFormat="1" ht="11.25" customHeight="1" x14ac:dyDescent="0.2">
      <c r="A34" s="18" t="s">
        <v>34</v>
      </c>
      <c r="B34" s="53">
        <v>489524</v>
      </c>
      <c r="C34" s="53">
        <v>5441</v>
      </c>
      <c r="D34" s="53">
        <v>3342</v>
      </c>
      <c r="E34" s="53">
        <v>2099</v>
      </c>
      <c r="F34" s="53">
        <v>4183</v>
      </c>
      <c r="G34" s="41">
        <v>-557</v>
      </c>
      <c r="H34" s="19">
        <v>495249</v>
      </c>
      <c r="I34" s="19">
        <v>5725</v>
      </c>
      <c r="J34" s="20">
        <v>1.1695034360000001</v>
      </c>
      <c r="K34" s="59"/>
      <c r="L34" s="59"/>
      <c r="M34" s="59"/>
    </row>
    <row r="35" spans="1:13" s="17" customFormat="1" ht="11.25" customHeight="1" x14ac:dyDescent="0.2">
      <c r="A35" s="18" t="s">
        <v>35</v>
      </c>
      <c r="B35" s="53">
        <v>73122</v>
      </c>
      <c r="C35" s="53">
        <v>695</v>
      </c>
      <c r="D35" s="53">
        <v>664</v>
      </c>
      <c r="E35" s="53">
        <v>31</v>
      </c>
      <c r="F35" s="53">
        <v>170</v>
      </c>
      <c r="G35" s="41">
        <v>-33</v>
      </c>
      <c r="H35" s="19">
        <v>73290</v>
      </c>
      <c r="I35" s="19">
        <v>168</v>
      </c>
      <c r="J35" s="20">
        <v>0.22975301549999999</v>
      </c>
      <c r="K35" s="59"/>
      <c r="L35" s="59"/>
      <c r="M35" s="59"/>
    </row>
    <row r="36" spans="1:13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-1063</v>
      </c>
      <c r="G36" s="60">
        <v>1063</v>
      </c>
      <c r="H36" s="22">
        <v>0</v>
      </c>
      <c r="I36" s="61">
        <v>0</v>
      </c>
      <c r="J36" s="62">
        <v>0</v>
      </c>
      <c r="K36" s="59"/>
      <c r="L36" s="59"/>
      <c r="M36" s="59"/>
    </row>
    <row r="37" spans="1:13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3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  <c r="L38" s="51"/>
    </row>
    <row r="39" spans="1:13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3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  <c r="L40" s="26"/>
    </row>
    <row r="41" spans="1:13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  <c r="L41" s="25"/>
    </row>
    <row r="42" spans="1:13" s="27" customFormat="1" ht="11.25" customHeight="1" x14ac:dyDescent="0.2">
      <c r="A42" s="78" t="s">
        <v>90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3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  <c r="L43" s="27"/>
    </row>
  </sheetData>
  <mergeCells count="14">
    <mergeCell ref="I6:J6"/>
    <mergeCell ref="A42:J42"/>
    <mergeCell ref="A43:J43"/>
    <mergeCell ref="A7:J7"/>
    <mergeCell ref="A37:J37"/>
    <mergeCell ref="A38:J38"/>
    <mergeCell ref="A39:J39"/>
    <mergeCell ref="A40:J40"/>
    <mergeCell ref="A41:J41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88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8327126</v>
      </c>
      <c r="C9" s="52">
        <v>87883</v>
      </c>
      <c r="D9" s="52">
        <v>64964</v>
      </c>
      <c r="E9" s="52">
        <v>22919</v>
      </c>
      <c r="F9" s="52">
        <v>71030</v>
      </c>
      <c r="G9" s="21">
        <v>-1525</v>
      </c>
      <c r="H9" s="14">
        <v>8419550</v>
      </c>
      <c r="I9" s="14">
        <v>92424</v>
      </c>
      <c r="J9" s="15">
        <v>1.1099147533</v>
      </c>
      <c r="K9" s="59"/>
      <c r="L9" s="59"/>
      <c r="M9" s="59"/>
    </row>
    <row r="10" spans="1:13" s="17" customFormat="1" ht="11.25" customHeight="1" x14ac:dyDescent="0.2">
      <c r="A10" s="18" t="s">
        <v>10</v>
      </c>
      <c r="B10" s="53">
        <v>1466424</v>
      </c>
      <c r="C10" s="53">
        <v>17051</v>
      </c>
      <c r="D10" s="53">
        <v>10716</v>
      </c>
      <c r="E10" s="53">
        <v>6335</v>
      </c>
      <c r="F10" s="53">
        <v>16746</v>
      </c>
      <c r="G10" s="41">
        <v>-1536</v>
      </c>
      <c r="H10" s="19">
        <v>1487969</v>
      </c>
      <c r="I10" s="19">
        <v>21545</v>
      </c>
      <c r="J10" s="20">
        <v>1.4692203618999999</v>
      </c>
      <c r="K10" s="59"/>
      <c r="L10" s="59"/>
      <c r="M10" s="59"/>
    </row>
    <row r="11" spans="1:13" s="17" customFormat="1" ht="11.25" customHeight="1" x14ac:dyDescent="0.2">
      <c r="A11" s="18" t="s">
        <v>11</v>
      </c>
      <c r="B11" s="53">
        <v>1017483</v>
      </c>
      <c r="C11" s="53">
        <v>10113</v>
      </c>
      <c r="D11" s="53">
        <v>9437</v>
      </c>
      <c r="E11" s="53">
        <v>676</v>
      </c>
      <c r="F11" s="53">
        <v>8432</v>
      </c>
      <c r="G11" s="41">
        <v>-78</v>
      </c>
      <c r="H11" s="19">
        <v>1026513</v>
      </c>
      <c r="I11" s="19">
        <v>9030</v>
      </c>
      <c r="J11" s="20">
        <v>0.88748411520000003</v>
      </c>
      <c r="K11" s="59"/>
      <c r="L11" s="59"/>
      <c r="M11" s="59"/>
    </row>
    <row r="12" spans="1:13" s="17" customFormat="1" ht="11.25" customHeight="1" x14ac:dyDescent="0.2">
      <c r="A12" s="18" t="s">
        <v>12</v>
      </c>
      <c r="B12" s="53">
        <v>398762</v>
      </c>
      <c r="C12" s="53">
        <v>4265</v>
      </c>
      <c r="D12" s="53">
        <v>2844</v>
      </c>
      <c r="E12" s="53">
        <v>1421</v>
      </c>
      <c r="F12" s="53">
        <v>3105</v>
      </c>
      <c r="G12" s="41">
        <v>109</v>
      </c>
      <c r="H12" s="19">
        <v>403397</v>
      </c>
      <c r="I12" s="19">
        <v>4635</v>
      </c>
      <c r="J12" s="20">
        <v>1.1623474653999999</v>
      </c>
      <c r="K12" s="59"/>
      <c r="L12" s="59"/>
      <c r="M12" s="59"/>
    </row>
    <row r="13" spans="1:13" s="17" customFormat="1" ht="11.25" customHeight="1" x14ac:dyDescent="0.2">
      <c r="A13" s="18" t="s">
        <v>13</v>
      </c>
      <c r="B13" s="53">
        <v>35973</v>
      </c>
      <c r="C13" s="53">
        <v>332</v>
      </c>
      <c r="D13" s="53">
        <v>348</v>
      </c>
      <c r="E13" s="53">
        <v>-16</v>
      </c>
      <c r="F13" s="53">
        <v>212</v>
      </c>
      <c r="G13" s="41">
        <v>-24</v>
      </c>
      <c r="H13" s="19">
        <v>36145</v>
      </c>
      <c r="I13" s="19">
        <v>172</v>
      </c>
      <c r="J13" s="20">
        <v>0.47813638009999998</v>
      </c>
      <c r="K13" s="59"/>
      <c r="L13" s="59"/>
      <c r="M13" s="59"/>
    </row>
    <row r="14" spans="1:13" s="17" customFormat="1" ht="11.25" customHeight="1" x14ac:dyDescent="0.2">
      <c r="A14" s="18" t="s">
        <v>14</v>
      </c>
      <c r="B14" s="53">
        <v>154093</v>
      </c>
      <c r="C14" s="53">
        <v>1559</v>
      </c>
      <c r="D14" s="53">
        <v>1133</v>
      </c>
      <c r="E14" s="53">
        <v>426</v>
      </c>
      <c r="F14" s="53">
        <v>1252</v>
      </c>
      <c r="G14" s="41">
        <v>92</v>
      </c>
      <c r="H14" s="19">
        <v>155863</v>
      </c>
      <c r="I14" s="19">
        <v>1770</v>
      </c>
      <c r="J14" s="20">
        <v>1.1486569798999999</v>
      </c>
      <c r="K14" s="59"/>
      <c r="L14" s="59"/>
      <c r="M14" s="59"/>
    </row>
    <row r="15" spans="1:13" s="17" customFormat="1" ht="11.25" customHeight="1" x14ac:dyDescent="0.2">
      <c r="A15" s="18" t="s">
        <v>15</v>
      </c>
      <c r="B15" s="53">
        <v>37076</v>
      </c>
      <c r="C15" s="53">
        <v>370</v>
      </c>
      <c r="D15" s="53">
        <v>246</v>
      </c>
      <c r="E15" s="53">
        <v>124</v>
      </c>
      <c r="F15" s="53">
        <v>209</v>
      </c>
      <c r="G15" s="41">
        <v>-31</v>
      </c>
      <c r="H15" s="19">
        <v>37378</v>
      </c>
      <c r="I15" s="19">
        <v>302</v>
      </c>
      <c r="J15" s="20">
        <v>0.81454310070000002</v>
      </c>
      <c r="K15" s="59"/>
      <c r="L15" s="59"/>
      <c r="M15" s="59"/>
    </row>
    <row r="16" spans="1:13" s="17" customFormat="1" ht="11.25" customHeight="1" x14ac:dyDescent="0.2">
      <c r="A16" s="18" t="s">
        <v>16</v>
      </c>
      <c r="B16" s="53">
        <v>42420</v>
      </c>
      <c r="C16" s="53">
        <v>398</v>
      </c>
      <c r="D16" s="53">
        <v>296</v>
      </c>
      <c r="E16" s="53">
        <v>102</v>
      </c>
      <c r="F16" s="53">
        <v>36</v>
      </c>
      <c r="G16" s="41">
        <v>-2</v>
      </c>
      <c r="H16" s="19">
        <v>42556</v>
      </c>
      <c r="I16" s="19">
        <v>136</v>
      </c>
      <c r="J16" s="20">
        <v>0.32060348890000001</v>
      </c>
      <c r="K16" s="59"/>
      <c r="L16" s="59"/>
      <c r="M16" s="59"/>
    </row>
    <row r="17" spans="1:13" s="17" customFormat="1" ht="11.25" customHeight="1" x14ac:dyDescent="0.2">
      <c r="A17" s="18" t="s">
        <v>17</v>
      </c>
      <c r="B17" s="53">
        <v>40028</v>
      </c>
      <c r="C17" s="53">
        <v>414</v>
      </c>
      <c r="D17" s="53">
        <v>370</v>
      </c>
      <c r="E17" s="53">
        <v>44</v>
      </c>
      <c r="F17" s="53">
        <v>122</v>
      </c>
      <c r="G17" s="41">
        <v>-47</v>
      </c>
      <c r="H17" s="19">
        <v>40147</v>
      </c>
      <c r="I17" s="19">
        <v>119</v>
      </c>
      <c r="J17" s="20">
        <v>0.29729189569999998</v>
      </c>
      <c r="K17" s="59"/>
      <c r="L17" s="59"/>
      <c r="M17" s="59"/>
    </row>
    <row r="18" spans="1:13" s="17" customFormat="1" ht="11.25" customHeight="1" x14ac:dyDescent="0.2">
      <c r="A18" s="18" t="s">
        <v>18</v>
      </c>
      <c r="B18" s="53">
        <v>122134</v>
      </c>
      <c r="C18" s="53">
        <v>1377</v>
      </c>
      <c r="D18" s="53">
        <v>746</v>
      </c>
      <c r="E18" s="53">
        <v>631</v>
      </c>
      <c r="F18" s="53">
        <v>1114</v>
      </c>
      <c r="G18" s="41">
        <v>69</v>
      </c>
      <c r="H18" s="19">
        <v>123948</v>
      </c>
      <c r="I18" s="19">
        <v>1814</v>
      </c>
      <c r="J18" s="20">
        <v>1.4852539014999999</v>
      </c>
      <c r="K18" s="59"/>
      <c r="L18" s="59"/>
      <c r="M18" s="59"/>
    </row>
    <row r="19" spans="1:13" s="17" customFormat="1" ht="11.25" customHeight="1" x14ac:dyDescent="0.2">
      <c r="A19" s="18" t="s">
        <v>19</v>
      </c>
      <c r="B19" s="53">
        <v>307461</v>
      </c>
      <c r="C19" s="53">
        <v>3501</v>
      </c>
      <c r="D19" s="53">
        <v>2022</v>
      </c>
      <c r="E19" s="53">
        <v>1479</v>
      </c>
      <c r="F19" s="53">
        <v>3086</v>
      </c>
      <c r="G19" s="41">
        <v>-112</v>
      </c>
      <c r="H19" s="19">
        <v>311914</v>
      </c>
      <c r="I19" s="19">
        <v>4453</v>
      </c>
      <c r="J19" s="20">
        <v>1.4483137698999999</v>
      </c>
      <c r="K19" s="59"/>
      <c r="L19" s="59"/>
      <c r="M19" s="59"/>
    </row>
    <row r="20" spans="1:13" s="17" customFormat="1" ht="11.25" customHeight="1" x14ac:dyDescent="0.2">
      <c r="A20" s="18" t="s">
        <v>20</v>
      </c>
      <c r="B20" s="53">
        <v>266418</v>
      </c>
      <c r="C20" s="53">
        <v>2591</v>
      </c>
      <c r="D20" s="53">
        <v>2268</v>
      </c>
      <c r="E20" s="53">
        <v>323</v>
      </c>
      <c r="F20" s="53">
        <v>2817</v>
      </c>
      <c r="G20" s="41">
        <v>-117</v>
      </c>
      <c r="H20" s="19">
        <v>269441</v>
      </c>
      <c r="I20" s="19">
        <v>3023</v>
      </c>
      <c r="J20" s="20">
        <v>1.1346830919999999</v>
      </c>
      <c r="K20" s="59"/>
      <c r="L20" s="59"/>
      <c r="M20" s="59"/>
    </row>
    <row r="21" spans="1:13" s="17" customFormat="1" ht="11.25" customHeight="1" x14ac:dyDescent="0.2">
      <c r="A21" s="18" t="s">
        <v>21</v>
      </c>
      <c r="B21" s="53">
        <v>191817</v>
      </c>
      <c r="C21" s="53">
        <v>2076</v>
      </c>
      <c r="D21" s="53">
        <v>1988</v>
      </c>
      <c r="E21" s="53">
        <v>88</v>
      </c>
      <c r="F21" s="53">
        <v>1169</v>
      </c>
      <c r="G21" s="41">
        <v>-4</v>
      </c>
      <c r="H21" s="19">
        <v>193070</v>
      </c>
      <c r="I21" s="19">
        <v>1253</v>
      </c>
      <c r="J21" s="20">
        <v>0.65322677340000002</v>
      </c>
      <c r="K21" s="59"/>
      <c r="L21" s="59"/>
      <c r="M21" s="59"/>
    </row>
    <row r="22" spans="1:13" s="17" customFormat="1" ht="11.25" customHeight="1" x14ac:dyDescent="0.2">
      <c r="A22" s="18" t="s">
        <v>22</v>
      </c>
      <c r="B22" s="53">
        <v>283231</v>
      </c>
      <c r="C22" s="53">
        <v>2608</v>
      </c>
      <c r="D22" s="53">
        <v>2432</v>
      </c>
      <c r="E22" s="53">
        <v>176</v>
      </c>
      <c r="F22" s="53">
        <v>2213</v>
      </c>
      <c r="G22" s="41">
        <v>4</v>
      </c>
      <c r="H22" s="19">
        <v>285624</v>
      </c>
      <c r="I22" s="19">
        <v>2393</v>
      </c>
      <c r="J22" s="20">
        <v>0.84489339090000004</v>
      </c>
      <c r="K22" s="59"/>
      <c r="L22" s="59"/>
      <c r="M22" s="59"/>
    </row>
    <row r="23" spans="1:13" s="17" customFormat="1" ht="11.25" customHeight="1" x14ac:dyDescent="0.2">
      <c r="A23" s="18" t="s">
        <v>23</v>
      </c>
      <c r="B23" s="53">
        <v>79836</v>
      </c>
      <c r="C23" s="53">
        <v>758</v>
      </c>
      <c r="D23" s="53">
        <v>748</v>
      </c>
      <c r="E23" s="53">
        <v>10</v>
      </c>
      <c r="F23" s="53">
        <v>898</v>
      </c>
      <c r="G23" s="41">
        <v>25</v>
      </c>
      <c r="H23" s="19">
        <v>80769</v>
      </c>
      <c r="I23" s="19">
        <v>933</v>
      </c>
      <c r="J23" s="20">
        <v>1.1686457237000001</v>
      </c>
      <c r="K23" s="59"/>
      <c r="L23" s="59"/>
      <c r="M23" s="59"/>
    </row>
    <row r="24" spans="1:13" s="17" customFormat="1" ht="11.25" customHeight="1" x14ac:dyDescent="0.2">
      <c r="A24" s="18" t="s">
        <v>24</v>
      </c>
      <c r="B24" s="53">
        <v>54543</v>
      </c>
      <c r="C24" s="53">
        <v>586</v>
      </c>
      <c r="D24" s="53">
        <v>506</v>
      </c>
      <c r="E24" s="53">
        <v>80</v>
      </c>
      <c r="F24" s="53">
        <v>283</v>
      </c>
      <c r="G24" s="41">
        <v>48</v>
      </c>
      <c r="H24" s="19">
        <v>54954</v>
      </c>
      <c r="I24" s="19">
        <v>411</v>
      </c>
      <c r="J24" s="20">
        <v>0.75353390899999995</v>
      </c>
      <c r="K24" s="59"/>
      <c r="L24" s="59"/>
      <c r="M24" s="59"/>
    </row>
    <row r="25" spans="1:13" s="17" customFormat="1" ht="11.25" customHeight="1" x14ac:dyDescent="0.2">
      <c r="A25" s="18" t="s">
        <v>25</v>
      </c>
      <c r="B25" s="53">
        <v>15974</v>
      </c>
      <c r="C25" s="53">
        <v>186</v>
      </c>
      <c r="D25" s="53">
        <v>155</v>
      </c>
      <c r="E25" s="53">
        <v>31</v>
      </c>
      <c r="F25" s="53">
        <v>68</v>
      </c>
      <c r="G25" s="41">
        <v>-70</v>
      </c>
      <c r="H25" s="19">
        <v>16003</v>
      </c>
      <c r="I25" s="19">
        <v>29</v>
      </c>
      <c r="J25" s="20">
        <v>0.1815450106</v>
      </c>
      <c r="K25" s="59"/>
      <c r="L25" s="59"/>
      <c r="M25" s="59"/>
    </row>
    <row r="26" spans="1:13" s="17" customFormat="1" ht="11.25" customHeight="1" x14ac:dyDescent="0.2">
      <c r="A26" s="18" t="s">
        <v>26</v>
      </c>
      <c r="B26" s="53">
        <v>499065</v>
      </c>
      <c r="C26" s="53">
        <v>5388</v>
      </c>
      <c r="D26" s="53">
        <v>3845</v>
      </c>
      <c r="E26" s="53">
        <v>1543</v>
      </c>
      <c r="F26" s="53">
        <v>1794</v>
      </c>
      <c r="G26" s="41">
        <v>150</v>
      </c>
      <c r="H26" s="19">
        <v>502552</v>
      </c>
      <c r="I26" s="19">
        <v>3487</v>
      </c>
      <c r="J26" s="20">
        <v>0.69870658129999996</v>
      </c>
      <c r="K26" s="59"/>
      <c r="L26" s="59"/>
      <c r="M26" s="59"/>
    </row>
    <row r="27" spans="1:13" s="17" customFormat="1" ht="11.25" customHeight="1" x14ac:dyDescent="0.2">
      <c r="A27" s="18" t="s">
        <v>27</v>
      </c>
      <c r="B27" s="53">
        <v>196610</v>
      </c>
      <c r="C27" s="53">
        <v>1806</v>
      </c>
      <c r="D27" s="53">
        <v>1624</v>
      </c>
      <c r="E27" s="53">
        <v>182</v>
      </c>
      <c r="F27" s="53">
        <v>998</v>
      </c>
      <c r="G27" s="41">
        <v>-240</v>
      </c>
      <c r="H27" s="19">
        <v>197550</v>
      </c>
      <c r="I27" s="19">
        <v>940</v>
      </c>
      <c r="J27" s="20">
        <v>0.47810386040000002</v>
      </c>
      <c r="K27" s="59"/>
      <c r="L27" s="59"/>
      <c r="M27" s="59"/>
    </row>
    <row r="28" spans="1:13" s="17" customFormat="1" ht="11.25" customHeight="1" x14ac:dyDescent="0.2">
      <c r="A28" s="18" t="s">
        <v>28</v>
      </c>
      <c r="B28" s="53">
        <v>653675</v>
      </c>
      <c r="C28" s="53">
        <v>6979</v>
      </c>
      <c r="D28" s="53">
        <v>4761</v>
      </c>
      <c r="E28" s="53">
        <v>2218</v>
      </c>
      <c r="F28" s="53">
        <v>7471</v>
      </c>
      <c r="G28" s="41">
        <v>98</v>
      </c>
      <c r="H28" s="19">
        <v>663462</v>
      </c>
      <c r="I28" s="19">
        <v>9787</v>
      </c>
      <c r="J28" s="20">
        <v>1.4972272153999999</v>
      </c>
      <c r="K28" s="59"/>
      <c r="L28" s="59"/>
      <c r="M28" s="59"/>
    </row>
    <row r="29" spans="1:13" s="17" customFormat="1" ht="11.25" customHeight="1" x14ac:dyDescent="0.2">
      <c r="A29" s="18" t="s">
        <v>29</v>
      </c>
      <c r="B29" s="53">
        <v>267429</v>
      </c>
      <c r="C29" s="53">
        <v>2866</v>
      </c>
      <c r="D29" s="53">
        <v>1968</v>
      </c>
      <c r="E29" s="53">
        <v>898</v>
      </c>
      <c r="F29" s="53">
        <v>2354</v>
      </c>
      <c r="G29" s="41">
        <v>28</v>
      </c>
      <c r="H29" s="19">
        <v>270709</v>
      </c>
      <c r="I29" s="19">
        <v>3280</v>
      </c>
      <c r="J29" s="20">
        <v>1.226493761</v>
      </c>
      <c r="K29" s="59"/>
      <c r="L29" s="59"/>
      <c r="M29" s="59"/>
    </row>
    <row r="30" spans="1:13" s="12" customFormat="1" ht="11.25" customHeight="1" x14ac:dyDescent="0.2">
      <c r="A30" s="13" t="s">
        <v>30</v>
      </c>
      <c r="B30" s="52">
        <v>351946</v>
      </c>
      <c r="C30" s="52">
        <v>2806</v>
      </c>
      <c r="D30" s="52">
        <v>2988</v>
      </c>
      <c r="E30" s="52">
        <v>-182</v>
      </c>
      <c r="F30" s="55">
        <v>2432</v>
      </c>
      <c r="G30" s="21">
        <v>179</v>
      </c>
      <c r="H30" s="14">
        <v>354375</v>
      </c>
      <c r="I30" s="14">
        <v>2429</v>
      </c>
      <c r="J30" s="15">
        <v>0.69016269539999997</v>
      </c>
      <c r="K30" s="59"/>
      <c r="L30" s="59"/>
      <c r="M30" s="59"/>
    </row>
    <row r="31" spans="1:13" s="17" customFormat="1" ht="11.25" customHeight="1" x14ac:dyDescent="0.2">
      <c r="A31" s="18" t="s">
        <v>31</v>
      </c>
      <c r="B31" s="53">
        <v>773407</v>
      </c>
      <c r="C31" s="53">
        <v>8730</v>
      </c>
      <c r="D31" s="53">
        <v>5413</v>
      </c>
      <c r="E31" s="53">
        <v>3317</v>
      </c>
      <c r="F31" s="53">
        <v>7986</v>
      </c>
      <c r="G31" s="41">
        <v>112</v>
      </c>
      <c r="H31" s="19">
        <v>784822</v>
      </c>
      <c r="I31" s="19">
        <v>11415</v>
      </c>
      <c r="J31" s="20">
        <v>1.4759369904999999</v>
      </c>
      <c r="K31" s="59"/>
      <c r="L31" s="59"/>
      <c r="M31" s="59"/>
    </row>
    <row r="32" spans="1:13" s="17" customFormat="1" ht="11.25" customHeight="1" x14ac:dyDescent="0.2">
      <c r="A32" s="18" t="s">
        <v>32</v>
      </c>
      <c r="B32" s="53">
        <v>335696</v>
      </c>
      <c r="C32" s="53">
        <v>3274</v>
      </c>
      <c r="D32" s="53">
        <v>2612</v>
      </c>
      <c r="E32" s="53">
        <v>662</v>
      </c>
      <c r="F32" s="53">
        <v>3038</v>
      </c>
      <c r="G32" s="41">
        <v>-220</v>
      </c>
      <c r="H32" s="19">
        <v>339176</v>
      </c>
      <c r="I32" s="19">
        <v>3480</v>
      </c>
      <c r="J32" s="20">
        <v>1.0366522091000001</v>
      </c>
      <c r="K32" s="59"/>
      <c r="L32" s="59"/>
      <c r="M32" s="59"/>
    </row>
    <row r="33" spans="1:13" s="17" customFormat="1" ht="11.25" customHeight="1" x14ac:dyDescent="0.2">
      <c r="A33" s="18" t="s">
        <v>33</v>
      </c>
      <c r="B33" s="53">
        <v>178107</v>
      </c>
      <c r="C33" s="53">
        <v>1804</v>
      </c>
      <c r="D33" s="53">
        <v>1571</v>
      </c>
      <c r="E33" s="53">
        <v>233</v>
      </c>
      <c r="F33" s="53">
        <v>317</v>
      </c>
      <c r="G33" s="41">
        <v>-90</v>
      </c>
      <c r="H33" s="19">
        <v>178567</v>
      </c>
      <c r="I33" s="19">
        <v>460</v>
      </c>
      <c r="J33" s="20">
        <v>0.25827171310000002</v>
      </c>
      <c r="K33" s="59"/>
      <c r="L33" s="59"/>
      <c r="M33" s="59"/>
    </row>
    <row r="34" spans="1:13" s="17" customFormat="1" ht="11.25" customHeight="1" x14ac:dyDescent="0.2">
      <c r="A34" s="18" t="s">
        <v>34</v>
      </c>
      <c r="B34" s="53">
        <v>484736</v>
      </c>
      <c r="C34" s="53">
        <v>5361</v>
      </c>
      <c r="D34" s="53">
        <v>3220</v>
      </c>
      <c r="E34" s="53">
        <v>2141</v>
      </c>
      <c r="F34" s="53">
        <v>3531</v>
      </c>
      <c r="G34" s="41">
        <v>-884</v>
      </c>
      <c r="H34" s="19">
        <v>489524</v>
      </c>
      <c r="I34" s="19">
        <v>4788</v>
      </c>
      <c r="J34" s="20">
        <v>0.98775415899999996</v>
      </c>
      <c r="K34" s="59"/>
      <c r="L34" s="59"/>
      <c r="M34" s="59"/>
    </row>
    <row r="35" spans="1:13" s="17" customFormat="1" ht="11.25" customHeight="1" x14ac:dyDescent="0.2">
      <c r="A35" s="18" t="s">
        <v>35</v>
      </c>
      <c r="B35" s="53">
        <v>72782</v>
      </c>
      <c r="C35" s="53">
        <v>684</v>
      </c>
      <c r="D35" s="53">
        <v>707</v>
      </c>
      <c r="E35" s="53">
        <v>-23</v>
      </c>
      <c r="F35" s="53">
        <v>230</v>
      </c>
      <c r="G35" s="41">
        <v>133</v>
      </c>
      <c r="H35" s="19">
        <v>73122</v>
      </c>
      <c r="I35" s="19">
        <v>340</v>
      </c>
      <c r="J35" s="20">
        <v>0.46714847079999999</v>
      </c>
      <c r="K35" s="59"/>
      <c r="L35" s="59"/>
      <c r="M35" s="59"/>
    </row>
    <row r="36" spans="1:13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-883</v>
      </c>
      <c r="G36" s="60">
        <v>883</v>
      </c>
      <c r="H36" s="22">
        <v>0</v>
      </c>
      <c r="I36" s="61">
        <v>0</v>
      </c>
      <c r="J36" s="62">
        <v>0</v>
      </c>
      <c r="K36" s="59"/>
      <c r="L36" s="59"/>
      <c r="M36" s="59"/>
    </row>
    <row r="37" spans="1:13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3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  <c r="L38" s="51"/>
    </row>
    <row r="39" spans="1:13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3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  <c r="L40" s="26"/>
    </row>
    <row r="41" spans="1:13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  <c r="L41" s="25"/>
    </row>
    <row r="42" spans="1:13" s="27" customFormat="1" ht="11.25" customHeight="1" x14ac:dyDescent="0.2">
      <c r="A42" s="78" t="s">
        <v>91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3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  <c r="L43" s="27"/>
    </row>
  </sheetData>
  <mergeCells count="14">
    <mergeCell ref="I6:J6"/>
    <mergeCell ref="A42:J42"/>
    <mergeCell ref="A43:J43"/>
    <mergeCell ref="A7:J7"/>
    <mergeCell ref="A37:J37"/>
    <mergeCell ref="A38:J38"/>
    <mergeCell ref="A39:J39"/>
    <mergeCell ref="A40:J40"/>
    <mergeCell ref="A41:J41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8237666</v>
      </c>
      <c r="C9" s="52">
        <v>86559</v>
      </c>
      <c r="D9" s="52">
        <v>67606</v>
      </c>
      <c r="E9" s="52">
        <v>18953</v>
      </c>
      <c r="F9" s="52">
        <v>71884</v>
      </c>
      <c r="G9" s="21">
        <v>-1377</v>
      </c>
      <c r="H9" s="14">
        <v>8327126</v>
      </c>
      <c r="I9" s="14">
        <v>89460</v>
      </c>
      <c r="J9" s="15">
        <v>1.0859872202</v>
      </c>
      <c r="M9" s="59"/>
    </row>
    <row r="10" spans="1:13" s="17" customFormat="1" ht="11.25" customHeight="1" x14ac:dyDescent="0.2">
      <c r="A10" s="18" t="s">
        <v>10</v>
      </c>
      <c r="B10" s="53">
        <v>1446354</v>
      </c>
      <c r="C10" s="53">
        <v>16866</v>
      </c>
      <c r="D10" s="53">
        <v>11156</v>
      </c>
      <c r="E10" s="53">
        <v>5710</v>
      </c>
      <c r="F10" s="53">
        <v>15957</v>
      </c>
      <c r="G10" s="41">
        <v>-1597</v>
      </c>
      <c r="H10" s="19">
        <v>1466424</v>
      </c>
      <c r="I10" s="19">
        <v>20070</v>
      </c>
      <c r="J10" s="20">
        <v>1.3876270954000001</v>
      </c>
      <c r="M10" s="59"/>
    </row>
    <row r="11" spans="1:13" s="17" customFormat="1" ht="11.25" customHeight="1" x14ac:dyDescent="0.2">
      <c r="A11" s="18" t="s">
        <v>11</v>
      </c>
      <c r="B11" s="53">
        <v>1009418</v>
      </c>
      <c r="C11" s="53">
        <v>10072</v>
      </c>
      <c r="D11" s="53">
        <v>9644</v>
      </c>
      <c r="E11" s="53">
        <v>428</v>
      </c>
      <c r="F11" s="53">
        <v>7680</v>
      </c>
      <c r="G11" s="41">
        <v>-43</v>
      </c>
      <c r="H11" s="19">
        <v>1017483</v>
      </c>
      <c r="I11" s="19">
        <v>8065</v>
      </c>
      <c r="J11" s="20">
        <v>0.79897525110000001</v>
      </c>
      <c r="M11" s="59"/>
    </row>
    <row r="12" spans="1:13" s="17" customFormat="1" ht="11.25" customHeight="1" x14ac:dyDescent="0.2">
      <c r="A12" s="18" t="s">
        <v>12</v>
      </c>
      <c r="B12" s="53">
        <v>394604</v>
      </c>
      <c r="C12" s="53">
        <v>4192</v>
      </c>
      <c r="D12" s="53">
        <v>3137</v>
      </c>
      <c r="E12" s="53">
        <v>1055</v>
      </c>
      <c r="F12" s="53">
        <v>2891</v>
      </c>
      <c r="G12" s="41">
        <v>212</v>
      </c>
      <c r="H12" s="19">
        <v>398762</v>
      </c>
      <c r="I12" s="19">
        <v>4158</v>
      </c>
      <c r="J12" s="20">
        <v>1.0537146100999999</v>
      </c>
      <c r="M12" s="59"/>
    </row>
    <row r="13" spans="1:13" s="17" customFormat="1" ht="11.25" customHeight="1" x14ac:dyDescent="0.2">
      <c r="A13" s="18" t="s">
        <v>13</v>
      </c>
      <c r="B13" s="53">
        <v>36008</v>
      </c>
      <c r="C13" s="53">
        <v>322</v>
      </c>
      <c r="D13" s="53">
        <v>367</v>
      </c>
      <c r="E13" s="53">
        <v>-45</v>
      </c>
      <c r="F13" s="53">
        <v>32</v>
      </c>
      <c r="G13" s="41">
        <v>-22</v>
      </c>
      <c r="H13" s="19">
        <v>35973</v>
      </c>
      <c r="I13" s="19">
        <v>-35</v>
      </c>
      <c r="J13" s="20">
        <v>-9.7200622E-2</v>
      </c>
      <c r="M13" s="59"/>
    </row>
    <row r="14" spans="1:13" s="17" customFormat="1" ht="11.25" customHeight="1" x14ac:dyDescent="0.2">
      <c r="A14" s="18" t="s">
        <v>14</v>
      </c>
      <c r="B14" s="53">
        <v>152759</v>
      </c>
      <c r="C14" s="53">
        <v>1607</v>
      </c>
      <c r="D14" s="53">
        <v>1164</v>
      </c>
      <c r="E14" s="53">
        <v>443</v>
      </c>
      <c r="F14" s="53">
        <v>822</v>
      </c>
      <c r="G14" s="41">
        <v>69</v>
      </c>
      <c r="H14" s="19">
        <v>154093</v>
      </c>
      <c r="I14" s="19">
        <v>1334</v>
      </c>
      <c r="J14" s="20">
        <v>0.87327096930000003</v>
      </c>
      <c r="M14" s="59"/>
    </row>
    <row r="15" spans="1:13" s="17" customFormat="1" ht="11.25" customHeight="1" x14ac:dyDescent="0.2">
      <c r="A15" s="18" t="s">
        <v>15</v>
      </c>
      <c r="B15" s="53">
        <v>36834</v>
      </c>
      <c r="C15" s="53">
        <v>359</v>
      </c>
      <c r="D15" s="53">
        <v>270</v>
      </c>
      <c r="E15" s="53">
        <v>89</v>
      </c>
      <c r="F15" s="53">
        <v>147</v>
      </c>
      <c r="G15" s="41">
        <v>6</v>
      </c>
      <c r="H15" s="19">
        <v>37076</v>
      </c>
      <c r="I15" s="19">
        <v>242</v>
      </c>
      <c r="J15" s="20">
        <v>0.65700168319999996</v>
      </c>
      <c r="M15" s="59"/>
    </row>
    <row r="16" spans="1:13" s="17" customFormat="1" ht="11.25" customHeight="1" x14ac:dyDescent="0.2">
      <c r="A16" s="18" t="s">
        <v>16</v>
      </c>
      <c r="B16" s="53">
        <v>42080</v>
      </c>
      <c r="C16" s="53">
        <v>426</v>
      </c>
      <c r="D16" s="53">
        <v>304</v>
      </c>
      <c r="E16" s="53">
        <v>122</v>
      </c>
      <c r="F16" s="53">
        <v>222</v>
      </c>
      <c r="G16" s="41">
        <v>-4</v>
      </c>
      <c r="H16" s="19">
        <v>42420</v>
      </c>
      <c r="I16" s="19">
        <v>340</v>
      </c>
      <c r="J16" s="20">
        <v>0.80798479089999997</v>
      </c>
      <c r="M16" s="59"/>
    </row>
    <row r="17" spans="1:13" s="17" customFormat="1" ht="11.25" customHeight="1" x14ac:dyDescent="0.2">
      <c r="A17" s="18" t="s">
        <v>17</v>
      </c>
      <c r="B17" s="53">
        <v>39794</v>
      </c>
      <c r="C17" s="53">
        <v>409</v>
      </c>
      <c r="D17" s="53">
        <v>354</v>
      </c>
      <c r="E17" s="53">
        <v>55</v>
      </c>
      <c r="F17" s="53">
        <v>273</v>
      </c>
      <c r="G17" s="41">
        <v>-94</v>
      </c>
      <c r="H17" s="19">
        <v>40028</v>
      </c>
      <c r="I17" s="19">
        <v>234</v>
      </c>
      <c r="J17" s="20">
        <v>0.58802834599999998</v>
      </c>
      <c r="M17" s="59"/>
    </row>
    <row r="18" spans="1:13" s="17" customFormat="1" ht="11.25" customHeight="1" x14ac:dyDescent="0.2">
      <c r="A18" s="18" t="s">
        <v>18</v>
      </c>
      <c r="B18" s="53">
        <v>120089</v>
      </c>
      <c r="C18" s="53">
        <v>1295</v>
      </c>
      <c r="D18" s="53">
        <v>735</v>
      </c>
      <c r="E18" s="53">
        <v>560</v>
      </c>
      <c r="F18" s="53">
        <v>1414</v>
      </c>
      <c r="G18" s="41">
        <v>71</v>
      </c>
      <c r="H18" s="19">
        <v>122134</v>
      </c>
      <c r="I18" s="19">
        <v>2045</v>
      </c>
      <c r="J18" s="20">
        <v>1.7029036797999999</v>
      </c>
      <c r="M18" s="59"/>
    </row>
    <row r="19" spans="1:13" s="17" customFormat="1" ht="11.25" customHeight="1" x14ac:dyDescent="0.2">
      <c r="A19" s="18" t="s">
        <v>19</v>
      </c>
      <c r="B19" s="53">
        <v>303377</v>
      </c>
      <c r="C19" s="53">
        <v>3391</v>
      </c>
      <c r="D19" s="53">
        <v>2049</v>
      </c>
      <c r="E19" s="53">
        <v>1342</v>
      </c>
      <c r="F19" s="53">
        <v>2683</v>
      </c>
      <c r="G19" s="41">
        <v>59</v>
      </c>
      <c r="H19" s="19">
        <v>307461</v>
      </c>
      <c r="I19" s="19">
        <v>4084</v>
      </c>
      <c r="J19" s="20">
        <v>1.3461798357000001</v>
      </c>
      <c r="M19" s="59"/>
    </row>
    <row r="20" spans="1:13" s="17" customFormat="1" ht="11.25" customHeight="1" x14ac:dyDescent="0.2">
      <c r="A20" s="18" t="s">
        <v>20</v>
      </c>
      <c r="B20" s="53">
        <v>263719</v>
      </c>
      <c r="C20" s="53">
        <v>2536</v>
      </c>
      <c r="D20" s="53">
        <v>2500</v>
      </c>
      <c r="E20" s="53">
        <v>36</v>
      </c>
      <c r="F20" s="53">
        <v>2540</v>
      </c>
      <c r="G20" s="41">
        <v>123</v>
      </c>
      <c r="H20" s="19">
        <v>266418</v>
      </c>
      <c r="I20" s="19">
        <v>2699</v>
      </c>
      <c r="J20" s="20">
        <v>1.0234378259000001</v>
      </c>
      <c r="M20" s="59"/>
    </row>
    <row r="21" spans="1:13" s="17" customFormat="1" ht="11.25" customHeight="1" x14ac:dyDescent="0.2">
      <c r="A21" s="18" t="s">
        <v>21</v>
      </c>
      <c r="B21" s="53">
        <v>190580</v>
      </c>
      <c r="C21" s="53">
        <v>2032</v>
      </c>
      <c r="D21" s="53">
        <v>2146</v>
      </c>
      <c r="E21" s="53">
        <v>-114</v>
      </c>
      <c r="F21" s="53">
        <v>1083</v>
      </c>
      <c r="G21" s="41">
        <v>268</v>
      </c>
      <c r="H21" s="19">
        <v>191817</v>
      </c>
      <c r="I21" s="19">
        <v>1237</v>
      </c>
      <c r="J21" s="20">
        <v>0.64907125619999995</v>
      </c>
      <c r="M21" s="59"/>
    </row>
    <row r="22" spans="1:13" s="17" customFormat="1" ht="11.25" customHeight="1" x14ac:dyDescent="0.2">
      <c r="A22" s="18" t="s">
        <v>22</v>
      </c>
      <c r="B22" s="53">
        <v>281301</v>
      </c>
      <c r="C22" s="53">
        <v>2550</v>
      </c>
      <c r="D22" s="53">
        <v>2525</v>
      </c>
      <c r="E22" s="53">
        <v>25</v>
      </c>
      <c r="F22" s="53">
        <v>2087</v>
      </c>
      <c r="G22" s="41">
        <v>-182</v>
      </c>
      <c r="H22" s="19">
        <v>283231</v>
      </c>
      <c r="I22" s="19">
        <v>1930</v>
      </c>
      <c r="J22" s="20">
        <v>0.68609780980000001</v>
      </c>
      <c r="M22" s="59"/>
    </row>
    <row r="23" spans="1:13" s="17" customFormat="1" ht="11.25" customHeight="1" x14ac:dyDescent="0.2">
      <c r="A23" s="18" t="s">
        <v>23</v>
      </c>
      <c r="B23" s="53">
        <v>79417</v>
      </c>
      <c r="C23" s="53">
        <v>700</v>
      </c>
      <c r="D23" s="53">
        <v>743</v>
      </c>
      <c r="E23" s="53">
        <v>-43</v>
      </c>
      <c r="F23" s="53">
        <v>474</v>
      </c>
      <c r="G23" s="41">
        <v>-12</v>
      </c>
      <c r="H23" s="19">
        <v>79836</v>
      </c>
      <c r="I23" s="19">
        <v>419</v>
      </c>
      <c r="J23" s="20">
        <v>0.52759484749999996</v>
      </c>
      <c r="M23" s="59"/>
    </row>
    <row r="24" spans="1:13" s="17" customFormat="1" ht="11.25" customHeight="1" x14ac:dyDescent="0.2">
      <c r="A24" s="18" t="s">
        <v>24</v>
      </c>
      <c r="B24" s="53">
        <v>54064</v>
      </c>
      <c r="C24" s="53">
        <v>558</v>
      </c>
      <c r="D24" s="53">
        <v>508</v>
      </c>
      <c r="E24" s="53">
        <v>50</v>
      </c>
      <c r="F24" s="53">
        <v>413</v>
      </c>
      <c r="G24" s="41">
        <v>16</v>
      </c>
      <c r="H24" s="19">
        <v>54543</v>
      </c>
      <c r="I24" s="19">
        <v>479</v>
      </c>
      <c r="J24" s="20">
        <v>0.88598697839999996</v>
      </c>
      <c r="M24" s="59"/>
    </row>
    <row r="25" spans="1:13" s="17" customFormat="1" ht="11.25" customHeight="1" x14ac:dyDescent="0.2">
      <c r="A25" s="18" t="s">
        <v>25</v>
      </c>
      <c r="B25" s="53">
        <v>15854</v>
      </c>
      <c r="C25" s="53">
        <v>181</v>
      </c>
      <c r="D25" s="53">
        <v>137</v>
      </c>
      <c r="E25" s="53">
        <v>44</v>
      </c>
      <c r="F25" s="53">
        <v>94</v>
      </c>
      <c r="G25" s="41">
        <v>-18</v>
      </c>
      <c r="H25" s="19">
        <v>15974</v>
      </c>
      <c r="I25" s="19">
        <v>120</v>
      </c>
      <c r="J25" s="20">
        <v>0.75690677429999997</v>
      </c>
      <c r="M25" s="59"/>
    </row>
    <row r="26" spans="1:13" s="17" customFormat="1" ht="11.25" customHeight="1" x14ac:dyDescent="0.2">
      <c r="A26" s="18" t="s">
        <v>26</v>
      </c>
      <c r="B26" s="53">
        <v>495824</v>
      </c>
      <c r="C26" s="53">
        <v>5363</v>
      </c>
      <c r="D26" s="53">
        <v>3945</v>
      </c>
      <c r="E26" s="53">
        <v>1418</v>
      </c>
      <c r="F26" s="53">
        <v>1663</v>
      </c>
      <c r="G26" s="41">
        <v>160</v>
      </c>
      <c r="H26" s="19">
        <v>499065</v>
      </c>
      <c r="I26" s="19">
        <v>3241</v>
      </c>
      <c r="J26" s="20">
        <v>0.65365936300000005</v>
      </c>
      <c r="M26" s="59"/>
    </row>
    <row r="27" spans="1:13" s="17" customFormat="1" ht="11.25" customHeight="1" x14ac:dyDescent="0.2">
      <c r="A27" s="18" t="s">
        <v>27</v>
      </c>
      <c r="B27" s="53">
        <v>195886</v>
      </c>
      <c r="C27" s="53">
        <v>1748</v>
      </c>
      <c r="D27" s="53">
        <v>1734</v>
      </c>
      <c r="E27" s="53">
        <v>14</v>
      </c>
      <c r="F27" s="53">
        <v>1009</v>
      </c>
      <c r="G27" s="41">
        <v>-299</v>
      </c>
      <c r="H27" s="19">
        <v>196610</v>
      </c>
      <c r="I27" s="19">
        <v>724</v>
      </c>
      <c r="J27" s="20">
        <v>0.3696027281</v>
      </c>
      <c r="M27" s="59"/>
    </row>
    <row r="28" spans="1:13" s="17" customFormat="1" ht="11.25" customHeight="1" x14ac:dyDescent="0.2">
      <c r="A28" s="18" t="s">
        <v>28</v>
      </c>
      <c r="B28" s="53">
        <v>645277</v>
      </c>
      <c r="C28" s="53">
        <v>6707</v>
      </c>
      <c r="D28" s="53">
        <v>4871</v>
      </c>
      <c r="E28" s="53">
        <v>1836</v>
      </c>
      <c r="F28" s="53">
        <v>6610</v>
      </c>
      <c r="G28" s="41">
        <v>-48</v>
      </c>
      <c r="H28" s="19">
        <v>653675</v>
      </c>
      <c r="I28" s="19">
        <v>8398</v>
      </c>
      <c r="J28" s="20">
        <v>1.3014565838000001</v>
      </c>
      <c r="M28" s="59"/>
    </row>
    <row r="29" spans="1:13" s="17" customFormat="1" ht="11.25" customHeight="1" x14ac:dyDescent="0.2">
      <c r="A29" s="18" t="s">
        <v>29</v>
      </c>
      <c r="B29" s="53">
        <v>263733</v>
      </c>
      <c r="C29" s="53">
        <v>2785</v>
      </c>
      <c r="D29" s="53">
        <v>1941</v>
      </c>
      <c r="E29" s="53">
        <v>844</v>
      </c>
      <c r="F29" s="53">
        <v>2779</v>
      </c>
      <c r="G29" s="41">
        <v>73</v>
      </c>
      <c r="H29" s="19">
        <v>267429</v>
      </c>
      <c r="I29" s="19">
        <v>3696</v>
      </c>
      <c r="J29" s="20">
        <v>1.4014173425000001</v>
      </c>
      <c r="M29" s="59"/>
    </row>
    <row r="30" spans="1:13" s="12" customFormat="1" ht="11.25" customHeight="1" x14ac:dyDescent="0.2">
      <c r="A30" s="13" t="s">
        <v>30</v>
      </c>
      <c r="B30" s="52">
        <v>350363</v>
      </c>
      <c r="C30" s="52">
        <v>2957</v>
      </c>
      <c r="D30" s="52">
        <v>3294</v>
      </c>
      <c r="E30" s="52">
        <v>-337</v>
      </c>
      <c r="F30" s="55">
        <v>1762</v>
      </c>
      <c r="G30" s="21">
        <v>158</v>
      </c>
      <c r="H30" s="14">
        <v>351946</v>
      </c>
      <c r="I30" s="14">
        <v>1583</v>
      </c>
      <c r="J30" s="15">
        <v>0.45181711540000002</v>
      </c>
      <c r="M30" s="59"/>
    </row>
    <row r="31" spans="1:13" s="17" customFormat="1" ht="11.25" customHeight="1" x14ac:dyDescent="0.2">
      <c r="A31" s="18" t="s">
        <v>31</v>
      </c>
      <c r="B31" s="53">
        <v>761446</v>
      </c>
      <c r="C31" s="53">
        <v>8385</v>
      </c>
      <c r="D31" s="53">
        <v>5599</v>
      </c>
      <c r="E31" s="53">
        <v>2786</v>
      </c>
      <c r="F31" s="53">
        <v>8698</v>
      </c>
      <c r="G31" s="41">
        <v>477</v>
      </c>
      <c r="H31" s="19">
        <v>773407</v>
      </c>
      <c r="I31" s="19">
        <v>11961</v>
      </c>
      <c r="J31" s="20">
        <v>1.5708270843000001</v>
      </c>
      <c r="M31" s="59"/>
    </row>
    <row r="32" spans="1:13" s="17" customFormat="1" ht="11.25" customHeight="1" x14ac:dyDescent="0.2">
      <c r="A32" s="18" t="s">
        <v>32</v>
      </c>
      <c r="B32" s="53">
        <v>331763</v>
      </c>
      <c r="C32" s="53">
        <v>3247</v>
      </c>
      <c r="D32" s="53">
        <v>2726</v>
      </c>
      <c r="E32" s="53">
        <v>521</v>
      </c>
      <c r="F32" s="53">
        <v>3626</v>
      </c>
      <c r="G32" s="41">
        <v>-214</v>
      </c>
      <c r="H32" s="19">
        <v>335696</v>
      </c>
      <c r="I32" s="19">
        <v>3933</v>
      </c>
      <c r="J32" s="20">
        <v>1.185484819</v>
      </c>
      <c r="M32" s="59"/>
    </row>
    <row r="33" spans="1:13" s="17" customFormat="1" ht="11.25" customHeight="1" x14ac:dyDescent="0.2">
      <c r="A33" s="18" t="s">
        <v>33</v>
      </c>
      <c r="B33" s="53">
        <v>177327</v>
      </c>
      <c r="C33" s="53">
        <v>1783</v>
      </c>
      <c r="D33" s="53">
        <v>1655</v>
      </c>
      <c r="E33" s="53">
        <v>128</v>
      </c>
      <c r="F33" s="53">
        <v>753</v>
      </c>
      <c r="G33" s="41">
        <v>-101</v>
      </c>
      <c r="H33" s="19">
        <v>178107</v>
      </c>
      <c r="I33" s="19">
        <v>780</v>
      </c>
      <c r="J33" s="20">
        <v>0.43986533350000001</v>
      </c>
      <c r="M33" s="59"/>
    </row>
    <row r="34" spans="1:13" s="17" customFormat="1" ht="11.25" customHeight="1" x14ac:dyDescent="0.2">
      <c r="A34" s="18" t="s">
        <v>34</v>
      </c>
      <c r="B34" s="53">
        <v>477385</v>
      </c>
      <c r="C34" s="53">
        <v>5388</v>
      </c>
      <c r="D34" s="53">
        <v>3405</v>
      </c>
      <c r="E34" s="53">
        <v>1983</v>
      </c>
      <c r="F34" s="53">
        <v>6763</v>
      </c>
      <c r="G34" s="41">
        <v>-1395</v>
      </c>
      <c r="H34" s="19">
        <v>484736</v>
      </c>
      <c r="I34" s="19">
        <v>7351</v>
      </c>
      <c r="J34" s="20">
        <v>1.5398472931</v>
      </c>
      <c r="M34" s="59"/>
    </row>
    <row r="35" spans="1:13" s="17" customFormat="1" ht="11.25" customHeight="1" x14ac:dyDescent="0.2">
      <c r="A35" s="18" t="s">
        <v>35</v>
      </c>
      <c r="B35" s="53">
        <v>72410</v>
      </c>
      <c r="C35" s="53">
        <v>700</v>
      </c>
      <c r="D35" s="53">
        <v>697</v>
      </c>
      <c r="E35" s="53">
        <v>3</v>
      </c>
      <c r="F35" s="53">
        <v>370</v>
      </c>
      <c r="G35" s="41">
        <v>-1</v>
      </c>
      <c r="H35" s="19">
        <v>72782</v>
      </c>
      <c r="I35" s="19">
        <v>372</v>
      </c>
      <c r="J35" s="20">
        <v>0.51374119600000001</v>
      </c>
      <c r="M35" s="59"/>
    </row>
    <row r="36" spans="1:13" s="17" customFormat="1" ht="11.25" customHeight="1" x14ac:dyDescent="0.2">
      <c r="A36" s="16" t="s">
        <v>87</v>
      </c>
      <c r="B36" s="57">
        <v>0</v>
      </c>
      <c r="C36" s="57">
        <v>0</v>
      </c>
      <c r="D36" s="57">
        <v>0</v>
      </c>
      <c r="E36" s="57">
        <v>0</v>
      </c>
      <c r="F36" s="57">
        <v>-961</v>
      </c>
      <c r="G36" s="60">
        <v>961</v>
      </c>
      <c r="H36" s="22">
        <v>0</v>
      </c>
      <c r="I36" s="61">
        <v>0</v>
      </c>
      <c r="J36" s="62">
        <v>0</v>
      </c>
      <c r="M36" s="59"/>
    </row>
    <row r="37" spans="1:13" s="25" customFormat="1" ht="5.2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3" s="46" customFormat="1" x14ac:dyDescent="0.2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51"/>
      <c r="L38" s="51"/>
    </row>
    <row r="39" spans="1:13" s="25" customFormat="1" ht="5.2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3" s="25" customFormat="1" ht="11.25" x14ac:dyDescent="0.2">
      <c r="A40" s="79" t="s">
        <v>69</v>
      </c>
      <c r="B40" s="79"/>
      <c r="C40" s="79"/>
      <c r="D40" s="79"/>
      <c r="E40" s="79"/>
      <c r="F40" s="79"/>
      <c r="G40" s="79"/>
      <c r="H40" s="79"/>
      <c r="I40" s="79"/>
      <c r="J40" s="79"/>
      <c r="K40" s="26"/>
      <c r="L40" s="26"/>
    </row>
    <row r="41" spans="1:13" s="27" customFormat="1" ht="6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25"/>
      <c r="L41" s="25"/>
    </row>
    <row r="42" spans="1:13" s="27" customFormat="1" ht="11.25" customHeight="1" x14ac:dyDescent="0.2">
      <c r="A42" s="82" t="s">
        <v>86</v>
      </c>
      <c r="B42" s="82"/>
      <c r="C42" s="82"/>
      <c r="D42" s="82"/>
      <c r="E42" s="82"/>
      <c r="F42" s="82"/>
      <c r="G42" s="82"/>
      <c r="H42" s="82"/>
      <c r="I42" s="82"/>
      <c r="J42" s="82"/>
    </row>
    <row r="43" spans="1:13" x14ac:dyDescent="0.2">
      <c r="A43" s="79" t="s">
        <v>38</v>
      </c>
      <c r="B43" s="79"/>
      <c r="C43" s="79"/>
      <c r="D43" s="79"/>
      <c r="E43" s="79"/>
      <c r="F43" s="79"/>
      <c r="G43" s="79"/>
      <c r="H43" s="79"/>
      <c r="I43" s="79"/>
      <c r="J43" s="79"/>
      <c r="K43" s="27"/>
      <c r="L43" s="27"/>
    </row>
  </sheetData>
  <mergeCells count="14">
    <mergeCell ref="I6:J6"/>
    <mergeCell ref="A1:J1"/>
    <mergeCell ref="A2:J2"/>
    <mergeCell ref="A3:J3"/>
    <mergeCell ref="A4:J4"/>
    <mergeCell ref="I5:J5"/>
    <mergeCell ref="A42:J42"/>
    <mergeCell ref="A43:J43"/>
    <mergeCell ref="A7:J7"/>
    <mergeCell ref="A37:J37"/>
    <mergeCell ref="A38:J38"/>
    <mergeCell ref="A39:J39"/>
    <mergeCell ref="A40:J40"/>
    <mergeCell ref="A41:J41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sqref="A1:J1"/>
    </sheetView>
  </sheetViews>
  <sheetFormatPr defaultRowHeight="12.75" x14ac:dyDescent="0.2"/>
  <cols>
    <col min="1" max="1" width="17" style="1" customWidth="1"/>
    <col min="2" max="2" width="13.28515625" customWidth="1"/>
    <col min="3" max="3" width="13.85546875" customWidth="1"/>
    <col min="4" max="4" width="12" customWidth="1"/>
    <col min="5" max="5" width="12.7109375" bestFit="1" customWidth="1"/>
    <col min="6" max="8" width="12" customWidth="1"/>
    <col min="9" max="9" width="9.5703125" customWidth="1"/>
    <col min="10" max="10" width="9.42578125" customWidth="1"/>
  </cols>
  <sheetData>
    <row r="1" spans="1:13" s="2" customFormat="1" ht="1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3" s="3" customFormat="1" x14ac:dyDescent="0.2">
      <c r="A2" s="74" t="s">
        <v>84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4" customFormat="1" ht="14.2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3" s="4" customFormat="1" ht="14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3" s="5" customFormat="1" ht="12" customHeight="1" x14ac:dyDescent="0.2">
      <c r="A5" s="6"/>
      <c r="B5" s="7" t="s">
        <v>51</v>
      </c>
      <c r="C5" s="7" t="s">
        <v>1</v>
      </c>
      <c r="D5" s="7" t="s">
        <v>2</v>
      </c>
      <c r="E5" s="7" t="s">
        <v>53</v>
      </c>
      <c r="F5" s="7" t="s">
        <v>4</v>
      </c>
      <c r="G5" s="7" t="s">
        <v>3</v>
      </c>
      <c r="H5" s="7" t="s">
        <v>51</v>
      </c>
      <c r="I5" s="76" t="s">
        <v>4</v>
      </c>
      <c r="J5" s="77"/>
    </row>
    <row r="6" spans="1:13" s="5" customFormat="1" ht="12" customHeight="1" x14ac:dyDescent="0.2">
      <c r="B6" s="8" t="s">
        <v>52</v>
      </c>
      <c r="C6" s="8"/>
      <c r="D6" s="8"/>
      <c r="E6" s="8"/>
      <c r="F6" s="8" t="s">
        <v>81</v>
      </c>
      <c r="G6" s="8" t="s">
        <v>5</v>
      </c>
      <c r="H6" s="8" t="s">
        <v>55</v>
      </c>
      <c r="I6" s="71" t="s">
        <v>6</v>
      </c>
      <c r="J6" s="72"/>
    </row>
    <row r="7" spans="1:13" s="9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3" s="10" customFormat="1" ht="12" customHeight="1" x14ac:dyDescent="0.2">
      <c r="A8" s="11"/>
      <c r="B8" s="11"/>
      <c r="C8" s="11"/>
      <c r="D8" s="11"/>
      <c r="E8" s="11"/>
      <c r="F8" s="11"/>
      <c r="G8" s="11"/>
      <c r="H8" s="11"/>
      <c r="I8" s="11" t="s">
        <v>7</v>
      </c>
      <c r="J8" s="11" t="s">
        <v>8</v>
      </c>
    </row>
    <row r="9" spans="1:13" s="12" customFormat="1" ht="11.25" customHeight="1" x14ac:dyDescent="0.2">
      <c r="A9" s="13" t="s">
        <v>9</v>
      </c>
      <c r="B9" s="52">
        <v>8139631</v>
      </c>
      <c r="C9" s="52">
        <v>85287</v>
      </c>
      <c r="D9" s="52">
        <v>63938</v>
      </c>
      <c r="E9" s="52">
        <v>21349</v>
      </c>
      <c r="F9" s="52">
        <v>76223</v>
      </c>
      <c r="G9" s="21">
        <v>463</v>
      </c>
      <c r="H9" s="14">
        <v>8237666</v>
      </c>
      <c r="I9" s="14">
        <v>98035</v>
      </c>
      <c r="J9" s="15">
        <v>1.2044157776</v>
      </c>
      <c r="M9" s="59"/>
    </row>
    <row r="10" spans="1:13" s="17" customFormat="1" ht="11.25" customHeight="1" x14ac:dyDescent="0.2">
      <c r="A10" s="18" t="s">
        <v>10</v>
      </c>
      <c r="B10" s="53">
        <v>1425538</v>
      </c>
      <c r="C10" s="53">
        <v>16884</v>
      </c>
      <c r="D10" s="53">
        <v>10521</v>
      </c>
      <c r="E10" s="53">
        <v>6363</v>
      </c>
      <c r="F10" s="53">
        <v>14903</v>
      </c>
      <c r="G10" s="41">
        <v>-450</v>
      </c>
      <c r="H10" s="19">
        <v>1446354</v>
      </c>
      <c r="I10" s="19">
        <v>20816</v>
      </c>
      <c r="J10" s="20">
        <v>1.4602206325</v>
      </c>
      <c r="M10" s="59"/>
    </row>
    <row r="11" spans="1:13" s="17" customFormat="1" ht="11.25" customHeight="1" x14ac:dyDescent="0.2">
      <c r="A11" s="18" t="s">
        <v>11</v>
      </c>
      <c r="B11" s="53">
        <v>1001281</v>
      </c>
      <c r="C11" s="53">
        <v>9731</v>
      </c>
      <c r="D11" s="53">
        <v>9111</v>
      </c>
      <c r="E11" s="53">
        <v>620</v>
      </c>
      <c r="F11" s="53">
        <v>7753</v>
      </c>
      <c r="G11" s="41">
        <v>-236</v>
      </c>
      <c r="H11" s="19">
        <v>1009418</v>
      </c>
      <c r="I11" s="19">
        <v>8137</v>
      </c>
      <c r="J11" s="20">
        <v>0.81265898380000001</v>
      </c>
      <c r="M11" s="59"/>
    </row>
    <row r="12" spans="1:13" s="17" customFormat="1" ht="11.25" customHeight="1" x14ac:dyDescent="0.2">
      <c r="A12" s="18" t="s">
        <v>12</v>
      </c>
      <c r="B12" s="53">
        <v>390349</v>
      </c>
      <c r="C12" s="53">
        <v>4153</v>
      </c>
      <c r="D12" s="53">
        <v>2900</v>
      </c>
      <c r="E12" s="53">
        <v>1253</v>
      </c>
      <c r="F12" s="53">
        <v>2849</v>
      </c>
      <c r="G12" s="41">
        <v>153</v>
      </c>
      <c r="H12" s="19">
        <v>394604</v>
      </c>
      <c r="I12" s="19">
        <v>4255</v>
      </c>
      <c r="J12" s="20">
        <v>1.0900501859</v>
      </c>
      <c r="M12" s="59"/>
    </row>
    <row r="13" spans="1:13" s="17" customFormat="1" ht="11.25" customHeight="1" x14ac:dyDescent="0.2">
      <c r="A13" s="18" t="s">
        <v>13</v>
      </c>
      <c r="B13" s="53">
        <v>35865</v>
      </c>
      <c r="C13" s="53">
        <v>324</v>
      </c>
      <c r="D13" s="53">
        <v>320</v>
      </c>
      <c r="E13" s="53">
        <v>4</v>
      </c>
      <c r="F13" s="53">
        <v>142</v>
      </c>
      <c r="G13" s="41">
        <v>-3</v>
      </c>
      <c r="H13" s="19">
        <v>36008</v>
      </c>
      <c r="I13" s="19">
        <v>143</v>
      </c>
      <c r="J13" s="20">
        <v>0.39871741249999998</v>
      </c>
      <c r="M13" s="59"/>
    </row>
    <row r="14" spans="1:13" s="17" customFormat="1" ht="11.25" customHeight="1" x14ac:dyDescent="0.2">
      <c r="A14" s="18" t="s">
        <v>14</v>
      </c>
      <c r="B14" s="53">
        <v>151396</v>
      </c>
      <c r="C14" s="53">
        <v>1545</v>
      </c>
      <c r="D14" s="53">
        <v>1068</v>
      </c>
      <c r="E14" s="53">
        <v>477</v>
      </c>
      <c r="F14" s="53">
        <v>866</v>
      </c>
      <c r="G14" s="41">
        <v>20</v>
      </c>
      <c r="H14" s="19">
        <v>152759</v>
      </c>
      <c r="I14" s="19">
        <v>1363</v>
      </c>
      <c r="J14" s="20">
        <v>0.90028798649999997</v>
      </c>
      <c r="M14" s="59"/>
    </row>
    <row r="15" spans="1:13" s="17" customFormat="1" ht="11.25" customHeight="1" x14ac:dyDescent="0.2">
      <c r="A15" s="18" t="s">
        <v>15</v>
      </c>
      <c r="B15" s="53">
        <v>36507</v>
      </c>
      <c r="C15" s="53">
        <v>395</v>
      </c>
      <c r="D15" s="53">
        <v>255</v>
      </c>
      <c r="E15" s="53">
        <v>140</v>
      </c>
      <c r="F15" s="53">
        <v>178</v>
      </c>
      <c r="G15" s="41">
        <v>9</v>
      </c>
      <c r="H15" s="19">
        <v>36834</v>
      </c>
      <c r="I15" s="19">
        <v>327</v>
      </c>
      <c r="J15" s="20">
        <v>0.89571862930000001</v>
      </c>
      <c r="M15" s="59"/>
    </row>
    <row r="16" spans="1:13" s="17" customFormat="1" ht="11.25" customHeight="1" x14ac:dyDescent="0.2">
      <c r="A16" s="18" t="s">
        <v>16</v>
      </c>
      <c r="B16" s="53">
        <v>41888</v>
      </c>
      <c r="C16" s="53">
        <v>377</v>
      </c>
      <c r="D16" s="53">
        <v>300</v>
      </c>
      <c r="E16" s="53">
        <v>77</v>
      </c>
      <c r="F16" s="53">
        <v>156</v>
      </c>
      <c r="G16" s="41">
        <v>-41</v>
      </c>
      <c r="H16" s="19">
        <v>42080</v>
      </c>
      <c r="I16" s="19">
        <v>192</v>
      </c>
      <c r="J16" s="20">
        <v>0.45836516420000001</v>
      </c>
      <c r="M16" s="59"/>
    </row>
    <row r="17" spans="1:13" s="17" customFormat="1" ht="11.25" customHeight="1" x14ac:dyDescent="0.2">
      <c r="A17" s="18" t="s">
        <v>17</v>
      </c>
      <c r="B17" s="53">
        <v>39593</v>
      </c>
      <c r="C17" s="53">
        <v>378</v>
      </c>
      <c r="D17" s="53">
        <v>372</v>
      </c>
      <c r="E17" s="53">
        <v>6</v>
      </c>
      <c r="F17" s="53">
        <v>261</v>
      </c>
      <c r="G17" s="41">
        <v>-66</v>
      </c>
      <c r="H17" s="19">
        <v>39794</v>
      </c>
      <c r="I17" s="19">
        <v>201</v>
      </c>
      <c r="J17" s="20">
        <v>0.50766549640000003</v>
      </c>
      <c r="M17" s="59"/>
    </row>
    <row r="18" spans="1:13" s="17" customFormat="1" ht="11.25" customHeight="1" x14ac:dyDescent="0.2">
      <c r="A18" s="18" t="s">
        <v>18</v>
      </c>
      <c r="B18" s="53">
        <v>118118</v>
      </c>
      <c r="C18" s="53">
        <v>1284</v>
      </c>
      <c r="D18" s="53">
        <v>742</v>
      </c>
      <c r="E18" s="53">
        <v>542</v>
      </c>
      <c r="F18" s="53">
        <v>1410</v>
      </c>
      <c r="G18" s="41">
        <v>19</v>
      </c>
      <c r="H18" s="19">
        <v>120089</v>
      </c>
      <c r="I18" s="19">
        <v>1971</v>
      </c>
      <c r="J18" s="20">
        <v>1.6686703127</v>
      </c>
      <c r="M18" s="59"/>
    </row>
    <row r="19" spans="1:13" s="17" customFormat="1" ht="11.25" customHeight="1" x14ac:dyDescent="0.2">
      <c r="A19" s="18" t="s">
        <v>19</v>
      </c>
      <c r="B19" s="53">
        <v>297622</v>
      </c>
      <c r="C19" s="53">
        <v>3369</v>
      </c>
      <c r="D19" s="53">
        <v>2009</v>
      </c>
      <c r="E19" s="53">
        <v>1360</v>
      </c>
      <c r="F19" s="53">
        <v>4345</v>
      </c>
      <c r="G19" s="41">
        <v>50</v>
      </c>
      <c r="H19" s="19">
        <v>303377</v>
      </c>
      <c r="I19" s="19">
        <v>5755</v>
      </c>
      <c r="J19" s="20">
        <v>1.9336608180999999</v>
      </c>
      <c r="M19" s="59"/>
    </row>
    <row r="20" spans="1:13" s="17" customFormat="1" ht="11.25" customHeight="1" x14ac:dyDescent="0.2">
      <c r="A20" s="18" t="s">
        <v>20</v>
      </c>
      <c r="B20" s="53">
        <v>261437</v>
      </c>
      <c r="C20" s="53">
        <v>2418</v>
      </c>
      <c r="D20" s="53">
        <v>2333</v>
      </c>
      <c r="E20" s="53">
        <v>85</v>
      </c>
      <c r="F20" s="53">
        <v>2228</v>
      </c>
      <c r="G20" s="41">
        <v>-31</v>
      </c>
      <c r="H20" s="19">
        <v>263719</v>
      </c>
      <c r="I20" s="19">
        <v>2282</v>
      </c>
      <c r="J20" s="20">
        <v>0.87286803319999995</v>
      </c>
      <c r="M20" s="59"/>
    </row>
    <row r="21" spans="1:13" s="17" customFormat="1" ht="11.25" customHeight="1" x14ac:dyDescent="0.2">
      <c r="A21" s="18" t="s">
        <v>21</v>
      </c>
      <c r="B21" s="53">
        <v>189335</v>
      </c>
      <c r="C21" s="53">
        <v>1996</v>
      </c>
      <c r="D21" s="53">
        <v>2138</v>
      </c>
      <c r="E21" s="53">
        <v>-142</v>
      </c>
      <c r="F21" s="53">
        <v>1057</v>
      </c>
      <c r="G21" s="41">
        <v>330</v>
      </c>
      <c r="H21" s="19">
        <v>190580</v>
      </c>
      <c r="I21" s="19">
        <v>1245</v>
      </c>
      <c r="J21" s="20">
        <v>0.65756463409999999</v>
      </c>
      <c r="M21" s="59"/>
    </row>
    <row r="22" spans="1:13" s="17" customFormat="1" ht="11.25" customHeight="1" x14ac:dyDescent="0.2">
      <c r="A22" s="18" t="s">
        <v>22</v>
      </c>
      <c r="B22" s="53">
        <v>278656</v>
      </c>
      <c r="C22" s="53">
        <v>2534</v>
      </c>
      <c r="D22" s="53">
        <v>2366</v>
      </c>
      <c r="E22" s="53">
        <v>168</v>
      </c>
      <c r="F22" s="53">
        <v>2491</v>
      </c>
      <c r="G22" s="41">
        <v>-14</v>
      </c>
      <c r="H22" s="19">
        <v>281301</v>
      </c>
      <c r="I22" s="19">
        <v>2645</v>
      </c>
      <c r="J22" s="20">
        <v>0.94919901240000004</v>
      </c>
      <c r="M22" s="59"/>
    </row>
    <row r="23" spans="1:13" s="17" customFormat="1" ht="11.25" customHeight="1" x14ac:dyDescent="0.2">
      <c r="A23" s="18" t="s">
        <v>23</v>
      </c>
      <c r="B23" s="53">
        <v>78783</v>
      </c>
      <c r="C23" s="53">
        <v>725</v>
      </c>
      <c r="D23" s="53">
        <v>772</v>
      </c>
      <c r="E23" s="53">
        <v>-47</v>
      </c>
      <c r="F23" s="53">
        <v>737</v>
      </c>
      <c r="G23" s="41">
        <v>-56</v>
      </c>
      <c r="H23" s="19">
        <v>79417</v>
      </c>
      <c r="I23" s="19">
        <v>634</v>
      </c>
      <c r="J23" s="20">
        <v>0.80474213979999998</v>
      </c>
      <c r="M23" s="59"/>
    </row>
    <row r="24" spans="1:13" s="17" customFormat="1" ht="11.25" customHeight="1" x14ac:dyDescent="0.2">
      <c r="A24" s="18" t="s">
        <v>24</v>
      </c>
      <c r="B24" s="53">
        <v>53691</v>
      </c>
      <c r="C24" s="53">
        <v>537</v>
      </c>
      <c r="D24" s="53">
        <v>478</v>
      </c>
      <c r="E24" s="53">
        <v>59</v>
      </c>
      <c r="F24" s="53">
        <v>347</v>
      </c>
      <c r="G24" s="41">
        <v>-33</v>
      </c>
      <c r="H24" s="19">
        <v>54064</v>
      </c>
      <c r="I24" s="19">
        <v>373</v>
      </c>
      <c r="J24" s="20">
        <v>0.6947160604</v>
      </c>
      <c r="M24" s="59"/>
    </row>
    <row r="25" spans="1:13" s="17" customFormat="1" ht="11.25" customHeight="1" x14ac:dyDescent="0.2">
      <c r="A25" s="18" t="s">
        <v>25</v>
      </c>
      <c r="B25" s="53">
        <v>15778</v>
      </c>
      <c r="C25" s="53">
        <v>166</v>
      </c>
      <c r="D25" s="53">
        <v>131</v>
      </c>
      <c r="E25" s="53">
        <v>35</v>
      </c>
      <c r="F25" s="53">
        <v>68</v>
      </c>
      <c r="G25" s="41">
        <v>-27</v>
      </c>
      <c r="H25" s="19">
        <v>15854</v>
      </c>
      <c r="I25" s="19">
        <v>76</v>
      </c>
      <c r="J25" s="20">
        <v>0.4816833566</v>
      </c>
      <c r="M25" s="59"/>
    </row>
    <row r="26" spans="1:13" s="17" customFormat="1" ht="11.25" customHeight="1" x14ac:dyDescent="0.2">
      <c r="A26" s="18" t="s">
        <v>26</v>
      </c>
      <c r="B26" s="53">
        <v>491699</v>
      </c>
      <c r="C26" s="53">
        <v>5058</v>
      </c>
      <c r="D26" s="53">
        <v>3805</v>
      </c>
      <c r="E26" s="53">
        <v>1253</v>
      </c>
      <c r="F26" s="53">
        <v>3044</v>
      </c>
      <c r="G26" s="41">
        <v>-172</v>
      </c>
      <c r="H26" s="19">
        <v>495824</v>
      </c>
      <c r="I26" s="19">
        <v>4125</v>
      </c>
      <c r="J26" s="20">
        <v>0.83892788070000002</v>
      </c>
      <c r="M26" s="59"/>
    </row>
    <row r="27" spans="1:13" s="17" customFormat="1" ht="11.25" customHeight="1" x14ac:dyDescent="0.2">
      <c r="A27" s="18" t="s">
        <v>27</v>
      </c>
      <c r="B27" s="53">
        <v>194959</v>
      </c>
      <c r="C27" s="53">
        <v>1803</v>
      </c>
      <c r="D27" s="53">
        <v>1704</v>
      </c>
      <c r="E27" s="53">
        <v>99</v>
      </c>
      <c r="F27" s="53">
        <v>1036</v>
      </c>
      <c r="G27" s="41">
        <v>-208</v>
      </c>
      <c r="H27" s="19">
        <v>195886</v>
      </c>
      <c r="I27" s="19">
        <v>927</v>
      </c>
      <c r="J27" s="20">
        <v>0.47548458910000002</v>
      </c>
      <c r="M27" s="59"/>
    </row>
    <row r="28" spans="1:13" s="17" customFormat="1" ht="11.25" customHeight="1" x14ac:dyDescent="0.2">
      <c r="A28" s="18" t="s">
        <v>28</v>
      </c>
      <c r="B28" s="53">
        <v>636362</v>
      </c>
      <c r="C28" s="53">
        <v>6687</v>
      </c>
      <c r="D28" s="53">
        <v>4510</v>
      </c>
      <c r="E28" s="53">
        <v>2177</v>
      </c>
      <c r="F28" s="53">
        <v>6804</v>
      </c>
      <c r="G28" s="41">
        <v>-66</v>
      </c>
      <c r="H28" s="19">
        <v>645277</v>
      </c>
      <c r="I28" s="19">
        <v>8915</v>
      </c>
      <c r="J28" s="20">
        <v>1.4009321738</v>
      </c>
      <c r="M28" s="59"/>
    </row>
    <row r="29" spans="1:13" s="17" customFormat="1" ht="11.25" customHeight="1" x14ac:dyDescent="0.2">
      <c r="A29" s="18" t="s">
        <v>29</v>
      </c>
      <c r="B29" s="53">
        <v>260278</v>
      </c>
      <c r="C29" s="53">
        <v>2664</v>
      </c>
      <c r="D29" s="53">
        <v>1958</v>
      </c>
      <c r="E29" s="53">
        <v>706</v>
      </c>
      <c r="F29" s="53">
        <v>2820</v>
      </c>
      <c r="G29" s="41">
        <v>-71</v>
      </c>
      <c r="H29" s="19">
        <v>263733</v>
      </c>
      <c r="I29" s="19">
        <v>3455</v>
      </c>
      <c r="J29" s="20">
        <v>1.3274268281999999</v>
      </c>
      <c r="M29" s="59"/>
    </row>
    <row r="30" spans="1:13" s="12" customFormat="1" ht="11.25" customHeight="1" x14ac:dyDescent="0.2">
      <c r="A30" s="13" t="s">
        <v>30</v>
      </c>
      <c r="B30" s="52">
        <v>346539</v>
      </c>
      <c r="C30" s="52">
        <v>2908</v>
      </c>
      <c r="D30" s="52">
        <v>2924</v>
      </c>
      <c r="E30" s="52">
        <v>-16</v>
      </c>
      <c r="F30" s="55">
        <v>3620</v>
      </c>
      <c r="G30" s="21">
        <v>220</v>
      </c>
      <c r="H30" s="14">
        <v>350363</v>
      </c>
      <c r="I30" s="14">
        <v>3824</v>
      </c>
      <c r="J30" s="15">
        <v>1.1034833020000001</v>
      </c>
      <c r="M30" s="59"/>
    </row>
    <row r="31" spans="1:13" s="17" customFormat="1" ht="11.25" customHeight="1" x14ac:dyDescent="0.2">
      <c r="A31" s="18" t="s">
        <v>31</v>
      </c>
      <c r="B31" s="53">
        <v>749373</v>
      </c>
      <c r="C31" s="53">
        <v>8387</v>
      </c>
      <c r="D31" s="53">
        <v>5275</v>
      </c>
      <c r="E31" s="53">
        <v>3112</v>
      </c>
      <c r="F31" s="53">
        <v>6801</v>
      </c>
      <c r="G31" s="41">
        <v>2160</v>
      </c>
      <c r="H31" s="19">
        <v>761446</v>
      </c>
      <c r="I31" s="19">
        <v>12073</v>
      </c>
      <c r="J31" s="20">
        <v>1.6110801964000001</v>
      </c>
      <c r="M31" s="59"/>
    </row>
    <row r="32" spans="1:13" s="17" customFormat="1" ht="11.25" customHeight="1" x14ac:dyDescent="0.2">
      <c r="A32" s="18" t="s">
        <v>32</v>
      </c>
      <c r="B32" s="53">
        <v>327011</v>
      </c>
      <c r="C32" s="53">
        <v>3198</v>
      </c>
      <c r="D32" s="53">
        <v>2501</v>
      </c>
      <c r="E32" s="53">
        <v>697</v>
      </c>
      <c r="F32" s="53">
        <v>4253</v>
      </c>
      <c r="G32" s="41">
        <v>-198</v>
      </c>
      <c r="H32" s="19">
        <v>331763</v>
      </c>
      <c r="I32" s="19">
        <v>4752</v>
      </c>
      <c r="J32" s="20">
        <v>1.4531621260000001</v>
      </c>
      <c r="M32" s="59"/>
    </row>
    <row r="33" spans="1:13" s="17" customFormat="1" ht="11.25" customHeight="1" x14ac:dyDescent="0.2">
      <c r="A33" s="18" t="s">
        <v>33</v>
      </c>
      <c r="B33" s="53">
        <v>176402</v>
      </c>
      <c r="C33" s="53">
        <v>1803</v>
      </c>
      <c r="D33" s="53">
        <v>1626</v>
      </c>
      <c r="E33" s="53">
        <v>177</v>
      </c>
      <c r="F33" s="53">
        <v>869</v>
      </c>
      <c r="G33" s="41">
        <v>-121</v>
      </c>
      <c r="H33" s="19">
        <v>177327</v>
      </c>
      <c r="I33" s="19">
        <v>925</v>
      </c>
      <c r="J33" s="20">
        <v>0.52437047199999998</v>
      </c>
      <c r="M33" s="59"/>
    </row>
    <row r="34" spans="1:13" s="17" customFormat="1" ht="11.25" customHeight="1" x14ac:dyDescent="0.2">
      <c r="A34" s="18" t="s">
        <v>34</v>
      </c>
      <c r="B34" s="53">
        <v>469433</v>
      </c>
      <c r="C34" s="53">
        <v>5282</v>
      </c>
      <c r="D34" s="53">
        <v>3159</v>
      </c>
      <c r="E34" s="53">
        <v>2123</v>
      </c>
      <c r="F34" s="53">
        <v>7789</v>
      </c>
      <c r="G34" s="41">
        <v>-1960</v>
      </c>
      <c r="H34" s="19">
        <v>477385</v>
      </c>
      <c r="I34" s="19">
        <v>7952</v>
      </c>
      <c r="J34" s="20">
        <v>1.6939584563000001</v>
      </c>
      <c r="M34" s="59"/>
    </row>
    <row r="35" spans="1:13" s="17" customFormat="1" ht="11.25" customHeight="1" x14ac:dyDescent="0.2">
      <c r="A35" s="16" t="s">
        <v>35</v>
      </c>
      <c r="B35" s="57">
        <v>71738</v>
      </c>
      <c r="C35" s="57">
        <v>681</v>
      </c>
      <c r="D35" s="57">
        <v>660</v>
      </c>
      <c r="E35" s="57">
        <v>21</v>
      </c>
      <c r="F35" s="57">
        <v>676</v>
      </c>
      <c r="G35" s="42">
        <v>-25</v>
      </c>
      <c r="H35" s="22">
        <v>72410</v>
      </c>
      <c r="I35" s="23">
        <v>672</v>
      </c>
      <c r="J35" s="24">
        <v>0.93674203349999996</v>
      </c>
      <c r="M35" s="59"/>
    </row>
    <row r="36" spans="1:13" s="25" customFormat="1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3" s="46" customFormat="1" x14ac:dyDescent="0.2">
      <c r="A37" s="81" t="s">
        <v>82</v>
      </c>
      <c r="B37" s="81"/>
      <c r="C37" s="81"/>
      <c r="D37" s="81"/>
      <c r="E37" s="81"/>
      <c r="F37" s="81"/>
      <c r="G37" s="81"/>
      <c r="H37" s="81"/>
      <c r="I37" s="81"/>
      <c r="J37" s="81"/>
      <c r="K37" s="51"/>
      <c r="L37" s="51"/>
    </row>
    <row r="38" spans="1:13" s="25" customFormat="1" ht="5.2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3" s="25" customFormat="1" ht="11.25" x14ac:dyDescent="0.2">
      <c r="A39" s="79" t="s">
        <v>69</v>
      </c>
      <c r="B39" s="79"/>
      <c r="C39" s="79"/>
      <c r="D39" s="79"/>
      <c r="E39" s="79"/>
      <c r="F39" s="79"/>
      <c r="G39" s="79"/>
      <c r="H39" s="79"/>
      <c r="I39" s="79"/>
      <c r="J39" s="79"/>
      <c r="K39" s="26"/>
      <c r="L39" s="26"/>
    </row>
    <row r="40" spans="1:13" s="27" customFormat="1" ht="6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25"/>
      <c r="L40" s="25"/>
    </row>
    <row r="41" spans="1:13" s="27" customFormat="1" ht="11.25" customHeight="1" x14ac:dyDescent="0.2">
      <c r="A41" s="82" t="s">
        <v>83</v>
      </c>
      <c r="B41" s="82"/>
      <c r="C41" s="82"/>
      <c r="D41" s="82"/>
      <c r="E41" s="82"/>
      <c r="F41" s="82"/>
      <c r="G41" s="82"/>
      <c r="H41" s="82"/>
      <c r="I41" s="82"/>
      <c r="J41" s="82"/>
    </row>
    <row r="42" spans="1:13" x14ac:dyDescent="0.2">
      <c r="A42" s="79" t="s">
        <v>38</v>
      </c>
      <c r="B42" s="79"/>
      <c r="C42" s="79"/>
      <c r="D42" s="79"/>
      <c r="E42" s="79"/>
      <c r="F42" s="79"/>
      <c r="G42" s="79"/>
      <c r="H42" s="79"/>
      <c r="I42" s="79"/>
      <c r="J42" s="79"/>
      <c r="K42" s="27"/>
      <c r="L42" s="27"/>
    </row>
  </sheetData>
  <mergeCells count="14">
    <mergeCell ref="I6:J6"/>
    <mergeCell ref="A41:J41"/>
    <mergeCell ref="A42:J42"/>
    <mergeCell ref="A7:J7"/>
    <mergeCell ref="A36:J36"/>
    <mergeCell ref="A37:J37"/>
    <mergeCell ref="A38:J38"/>
    <mergeCell ref="A39:J39"/>
    <mergeCell ref="A40:J40"/>
    <mergeCell ref="A1:J1"/>
    <mergeCell ref="A2:J2"/>
    <mergeCell ref="A3:J3"/>
    <mergeCell ref="A4:J4"/>
    <mergeCell ref="I5:J5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Bilancio della popolazione residente permanente, per cantone, in Svizzera, nel 2009</dc:title>
  <dc:creator>CSI</dc:creator>
  <cp:lastModifiedBy>Charpié Antoine / T116896</cp:lastModifiedBy>
  <cp:lastPrinted>2012-10-24T14:09:26Z</cp:lastPrinted>
  <dcterms:created xsi:type="dcterms:W3CDTF">2004-11-08T06:50:20Z</dcterms:created>
  <dcterms:modified xsi:type="dcterms:W3CDTF">2023-08-28T13:03:24Z</dcterms:modified>
</cp:coreProperties>
</file>