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1" yWindow="65521" windowWidth="20580" windowHeight="912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</sheets>
  <definedNames>
    <definedName name="_xlnm.Print_Area" localSheetId="3">'2018'!$A$1:$K$41</definedName>
  </definedNames>
  <calcPr fullCalcOnLoad="1"/>
</workbook>
</file>

<file path=xl/sharedStrings.xml><?xml version="1.0" encoding="utf-8"?>
<sst xmlns="http://schemas.openxmlformats.org/spreadsheetml/2006/main" count="1176" uniqueCount="173">
  <si>
    <t>Acqua potabile distribuita da alcune aziende comunali, in Ticino, nel 2009</t>
  </si>
  <si>
    <r>
      <t>Acqua potabile distribuita annualmente (in 1.000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</si>
  <si>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Acqua potabile distribuita giornalmente</t>
  </si>
  <si>
    <r>
      <t>Totale (in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</si>
  <si>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Per abitante (in litri)</t>
  </si>
  <si>
    <t>Economie</t>
  </si>
  <si>
    <t>Servizi pub-</t>
  </si>
  <si>
    <t>blici, fontane e</t>
  </si>
  <si>
    <t>Altri</t>
  </si>
  <si>
    <t>Totale</t>
  </si>
  <si>
    <t>consumi propri</t>
  </si>
  <si>
    <r>
      <t>servizi</t>
    </r>
    <r>
      <rPr>
        <vertAlign val="superscript"/>
        <sz val="9"/>
        <rFont val="Arial"/>
        <family val="2"/>
      </rPr>
      <t>1</t>
    </r>
  </si>
  <si>
    <t>Perdite</t>
  </si>
  <si>
    <t>Massima</t>
  </si>
  <si>
    <t>Media</t>
  </si>
  <si>
    <r>
      <t>Ascona</t>
    </r>
    <r>
      <rPr>
        <vertAlign val="superscript"/>
        <sz val="8"/>
        <rFont val="Arial"/>
        <family val="2"/>
      </rPr>
      <t>2</t>
    </r>
  </si>
  <si>
    <t>...</t>
  </si>
  <si>
    <r>
      <t>Biasca</t>
    </r>
    <r>
      <rPr>
        <vertAlign val="superscript"/>
        <sz val="8"/>
        <rFont val="Arial"/>
        <family val="2"/>
      </rPr>
      <t>2</t>
    </r>
  </si>
  <si>
    <r>
      <t>Chiasso</t>
    </r>
    <r>
      <rPr>
        <vertAlign val="superscript"/>
        <sz val="8"/>
        <rFont val="Arial"/>
        <family val="2"/>
      </rPr>
      <t>2</t>
    </r>
  </si>
  <si>
    <t>Gordola</t>
  </si>
  <si>
    <r>
      <t>Lugano</t>
    </r>
    <r>
      <rPr>
        <vertAlign val="superscript"/>
        <sz val="8"/>
        <rFont val="Arial"/>
        <family val="2"/>
      </rPr>
      <t>2</t>
    </r>
  </si>
  <si>
    <r>
      <t>Mendrisio</t>
    </r>
    <r>
      <rPr>
        <vertAlign val="superscript"/>
        <sz val="8"/>
        <rFont val="Arial"/>
        <family val="2"/>
      </rPr>
      <t>2</t>
    </r>
  </si>
  <si>
    <t>Stabio</t>
  </si>
  <si>
    <r>
      <t>1</t>
    </r>
    <r>
      <rPr>
        <sz val="6"/>
        <rFont val="Arial"/>
        <family val="2"/>
      </rPr>
      <t>Altre aziende distributrici di acqua potabile.</t>
    </r>
  </si>
  <si>
    <t>Fonte: Società svizzera dell'industria del gas e delle acque, Zurigo</t>
  </si>
  <si>
    <t>Ustat, ultima modifica: 15.07.2011</t>
  </si>
  <si>
    <t>Acqua potabile distribuita da alcune aziende comunali, in Ticino, nel 2008</t>
  </si>
  <si>
    <t>…</t>
  </si>
  <si>
    <t>Ustat, ultima modifica: 24.06.2010</t>
  </si>
  <si>
    <t>Acqua potabile distribuita da alcune aziende comunali, in Ticino, nel 2007</t>
  </si>
  <si>
    <t>Giubiasco</t>
  </si>
  <si>
    <t>Ustat, ultima modifica: 05.06.2009</t>
  </si>
  <si>
    <t>Acqua potabile distribuita da alcune aziende comunali, in Ticino, nel 2006</t>
  </si>
  <si>
    <t>Balerna</t>
  </si>
  <si>
    <t>Bellinzona</t>
  </si>
  <si>
    <r>
      <t>Giubiasco</t>
    </r>
    <r>
      <rPr>
        <vertAlign val="superscript"/>
        <sz val="8"/>
        <rFont val="Arial"/>
        <family val="2"/>
      </rPr>
      <t>2</t>
    </r>
  </si>
  <si>
    <t>Ustat, ultima modifica: 20.05.2008</t>
  </si>
  <si>
    <t>Acqua potabile distribuita da alcune aziende comunali, in Ticino, nel 2005</t>
  </si>
  <si>
    <t>Chiasso</t>
  </si>
  <si>
    <t>Ustat, ultima modifica: 30.08.2007</t>
  </si>
  <si>
    <t>Acqua potabile distribuita da alcune aziende comunali, in Ticino, nel 2004</t>
  </si>
  <si>
    <t>Biasca</t>
  </si>
  <si>
    <t>Lugano</t>
  </si>
  <si>
    <t>Mendrisio</t>
  </si>
  <si>
    <t>Ustat, ultima modifica: 29.08.2007</t>
  </si>
  <si>
    <t>Acqua potabile distribuita da alcune aziende comunali, in Ticino, nel 2003</t>
  </si>
  <si>
    <t>Paradiso</t>
  </si>
  <si>
    <r>
      <t>3</t>
    </r>
    <r>
      <rPr>
        <sz val="6"/>
        <rFont val="Arial"/>
        <family val="2"/>
      </rPr>
      <t>Non misurato.</t>
    </r>
  </si>
  <si>
    <t>Ustat, ultima modifica: 19.07.2005</t>
  </si>
  <si>
    <r>
      <t>…</t>
    </r>
    <r>
      <rPr>
        <vertAlign val="superscript"/>
        <sz val="8"/>
        <rFont val="Arial"/>
        <family val="2"/>
      </rPr>
      <t>3</t>
    </r>
  </si>
  <si>
    <t>Acqua distribuita da alcune aziende comunali, in Ticino, nel 2002</t>
  </si>
  <si>
    <t>Acqua distribuita giornalmente</t>
  </si>
  <si>
    <t xml:space="preserve">Ai servizi </t>
  </si>
  <si>
    <t>pubblici e per</t>
  </si>
  <si>
    <t>A altri</t>
  </si>
  <si>
    <r>
      <t>All'utenza</t>
    </r>
    <r>
      <rPr>
        <vertAlign val="superscript"/>
        <sz val="9"/>
        <rFont val="Arial"/>
        <family val="2"/>
      </rPr>
      <t>1</t>
    </r>
  </si>
  <si>
    <t>servizi</t>
  </si>
  <si>
    <t>Ustat, ultima modifica: 20.12.2004</t>
  </si>
  <si>
    <r>
      <t>Acqua distribuita annualmente (in 1.000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</si>
  <si>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1</t>
    </r>
    <r>
      <rPr>
        <sz val="6"/>
        <rFont val="Arial"/>
        <family val="2"/>
      </rPr>
      <t>Per usi domestici e non.</t>
    </r>
  </si>
  <si>
    <t>T_020303_06C</t>
  </si>
  <si>
    <r>
      <t>1</t>
    </r>
    <r>
      <rPr>
        <sz val="8"/>
        <rFont val="Arial"/>
        <family val="2"/>
      </rPr>
      <t>Altre aziende distributrici di acqua potabile.</t>
    </r>
  </si>
  <si>
    <t>Ustat, ultima modifica: 21.05.2012</t>
  </si>
  <si>
    <r>
      <t>Bellinzona</t>
    </r>
    <r>
      <rPr>
        <vertAlign val="superscript"/>
        <sz val="8"/>
        <rFont val="Arial"/>
        <family val="2"/>
      </rPr>
      <t>2</t>
    </r>
  </si>
  <si>
    <r>
      <t>Locarno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</si>
  <si>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>Le differenze con il totale dell'acqua prodotta e acquistata della tabella T_020303_05C possono essere dovute a problemi di misurazione dovuti all'esubero di acque di sorgente non immesso nella rete di distribuzione.</t>
    </r>
  </si>
  <si>
    <r>
      <t>2</t>
    </r>
    <r>
      <rPr>
        <sz val="6"/>
        <rFont val="Arial"/>
        <family val="2"/>
      </rPr>
      <t>Le differenze con il totale dell'acqua prodotta e acquistata della tabella T_020303_05C possono essere dovute a problemi di misurazione dovuti all'esubero di acque di sorgente non immesso nella rete di distribuzione.</t>
    </r>
  </si>
  <si>
    <r>
      <t>Stabio</t>
    </r>
    <r>
      <rPr>
        <vertAlign val="superscript"/>
        <sz val="8"/>
        <rFont val="Arial"/>
        <family val="2"/>
      </rPr>
      <t>2</t>
    </r>
  </si>
  <si>
    <t>Acqua potabile distribuita da alcune aziende comunali, in Ticino, nel 2010</t>
  </si>
  <si>
    <r>
      <t>Gordola</t>
    </r>
    <r>
      <rPr>
        <vertAlign val="superscript"/>
        <sz val="8"/>
        <rFont val="Arial"/>
        <family val="2"/>
      </rPr>
      <t>2</t>
    </r>
  </si>
  <si>
    <t>Acqua potabile distribuita da alcune aziende comunali, in Ticino, nel 2011</t>
  </si>
  <si>
    <t>Ustat, ultima modifica: 29.05.2013</t>
  </si>
  <si>
    <t>Artigianato e</t>
  </si>
  <si>
    <t>industria</t>
  </si>
  <si>
    <t>domestiche e</t>
  </si>
  <si>
    <t>piccolo artigianato</t>
  </si>
  <si>
    <t>Acqua potabile distribuita da alcune aziende comunali, in Ticino, nel 2012</t>
  </si>
  <si>
    <r>
      <t>Airolo</t>
    </r>
    <r>
      <rPr>
        <vertAlign val="superscript"/>
        <sz val="8"/>
        <rFont val="Arial"/>
        <family val="2"/>
      </rPr>
      <t>2</t>
    </r>
  </si>
  <si>
    <r>
      <t>Ascona</t>
    </r>
    <r>
      <rPr>
        <vertAlign val="superscript"/>
        <sz val="8"/>
        <rFont val="Arial"/>
        <family val="2"/>
      </rPr>
      <t>2</t>
    </r>
  </si>
  <si>
    <r>
      <t>Biasca</t>
    </r>
    <r>
      <rPr>
        <vertAlign val="superscript"/>
        <sz val="8"/>
        <rFont val="Arial"/>
        <family val="2"/>
      </rPr>
      <t>2</t>
    </r>
  </si>
  <si>
    <r>
      <t>Chiasso</t>
    </r>
    <r>
      <rPr>
        <vertAlign val="superscript"/>
        <sz val="8"/>
        <rFont val="Arial"/>
        <family val="2"/>
      </rPr>
      <t>2</t>
    </r>
  </si>
  <si>
    <r>
      <t>Faido</t>
    </r>
    <r>
      <rPr>
        <vertAlign val="superscript"/>
        <sz val="8"/>
        <rFont val="Arial"/>
        <family val="2"/>
      </rPr>
      <t>2</t>
    </r>
  </si>
  <si>
    <r>
      <t>Locarno</t>
    </r>
    <r>
      <rPr>
        <vertAlign val="superscript"/>
        <sz val="8"/>
        <rFont val="Arial"/>
        <family val="2"/>
      </rPr>
      <t>2</t>
    </r>
  </si>
  <si>
    <r>
      <t>Lugano</t>
    </r>
    <r>
      <rPr>
        <vertAlign val="superscript"/>
        <sz val="8"/>
        <rFont val="Arial"/>
        <family val="2"/>
      </rPr>
      <t>2</t>
    </r>
  </si>
  <si>
    <r>
      <t>Lumino</t>
    </r>
    <r>
      <rPr>
        <vertAlign val="superscript"/>
        <sz val="8"/>
        <rFont val="Arial"/>
        <family val="2"/>
      </rPr>
      <t>2</t>
    </r>
  </si>
  <si>
    <r>
      <t>Mendrisio</t>
    </r>
    <r>
      <rPr>
        <vertAlign val="superscript"/>
        <sz val="8"/>
        <rFont val="Arial"/>
        <family val="2"/>
      </rPr>
      <t>2</t>
    </r>
  </si>
  <si>
    <r>
      <t>Torricella</t>
    </r>
    <r>
      <rPr>
        <vertAlign val="superscript"/>
        <sz val="8"/>
        <rFont val="Arial"/>
        <family val="2"/>
      </rPr>
      <t>2</t>
    </r>
  </si>
  <si>
    <t>Ustat, ultima modifica: 03.04.2014</t>
  </si>
  <si>
    <t>Ustat, ultima modifica: 20.01.2015</t>
  </si>
  <si>
    <t>Acqua potabile distribuita da alcune aziende comunali, in Ticino, nel 2013</t>
  </si>
  <si>
    <r>
      <t>Paradiso</t>
    </r>
    <r>
      <rPr>
        <vertAlign val="superscript"/>
        <sz val="8"/>
        <rFont val="Arial"/>
        <family val="2"/>
      </rPr>
      <t>2</t>
    </r>
  </si>
  <si>
    <t>Acqua potabile distribuita da alcune aziende comunali, in Ticino, nel 2014</t>
  </si>
  <si>
    <t>Ustat, ultima modifica: 14.12.2015</t>
  </si>
  <si>
    <r>
      <t>Caslano</t>
    </r>
    <r>
      <rPr>
        <vertAlign val="superscript"/>
        <sz val="8"/>
        <rFont val="Arial"/>
        <family val="2"/>
      </rPr>
      <t>2</t>
    </r>
  </si>
  <si>
    <r>
      <t>Castel San Pietro</t>
    </r>
    <r>
      <rPr>
        <vertAlign val="superscript"/>
        <sz val="8"/>
        <rFont val="Arial"/>
        <family val="2"/>
      </rPr>
      <t>2</t>
    </r>
  </si>
  <si>
    <r>
      <t>Coldrerio</t>
    </r>
    <r>
      <rPr>
        <vertAlign val="superscript"/>
        <sz val="8"/>
        <rFont val="Arial"/>
        <family val="2"/>
      </rPr>
      <t>2</t>
    </r>
  </si>
  <si>
    <r>
      <t>Cugnasco-Gerra</t>
    </r>
    <r>
      <rPr>
        <vertAlign val="superscript"/>
        <sz val="8"/>
        <rFont val="Arial"/>
        <family val="2"/>
      </rPr>
      <t>2</t>
    </r>
  </si>
  <si>
    <t>Lumino</t>
  </si>
  <si>
    <t>Torricella</t>
  </si>
  <si>
    <r>
      <t>Minusio</t>
    </r>
    <r>
      <rPr>
        <vertAlign val="superscript"/>
        <sz val="8"/>
        <rFont val="Arial"/>
        <family val="2"/>
      </rPr>
      <t>2</t>
    </r>
  </si>
  <si>
    <t>Acqua potabile distribuita da alcune aziende comunali, in Ticino, nel 2015</t>
  </si>
  <si>
    <t>Ronco s./Ascona</t>
  </si>
  <si>
    <t>Ustat, ultima modifica: 20.12.2016</t>
  </si>
  <si>
    <r>
      <t>Airolo</t>
    </r>
    <r>
      <rPr>
        <vertAlign val="superscript"/>
        <sz val="8"/>
        <color indexed="8"/>
        <rFont val="Arial"/>
        <family val="2"/>
      </rPr>
      <t>2</t>
    </r>
  </si>
  <si>
    <r>
      <t>Ascona</t>
    </r>
    <r>
      <rPr>
        <vertAlign val="superscript"/>
        <sz val="8"/>
        <color indexed="8"/>
        <rFont val="Arial"/>
        <family val="2"/>
      </rPr>
      <t>2</t>
    </r>
  </si>
  <si>
    <r>
      <t>Bellinzona</t>
    </r>
    <r>
      <rPr>
        <vertAlign val="superscript"/>
        <sz val="8"/>
        <color indexed="8"/>
        <rFont val="Arial"/>
        <family val="2"/>
      </rPr>
      <t>2</t>
    </r>
  </si>
  <si>
    <r>
      <t>Biasca</t>
    </r>
    <r>
      <rPr>
        <vertAlign val="superscript"/>
        <sz val="8"/>
        <color indexed="8"/>
        <rFont val="Arial"/>
        <family val="2"/>
      </rPr>
      <t>2</t>
    </r>
  </si>
  <si>
    <r>
      <t>Capriasca</t>
    </r>
    <r>
      <rPr>
        <vertAlign val="superscript"/>
        <sz val="8"/>
        <color indexed="8"/>
        <rFont val="Arial"/>
        <family val="2"/>
      </rPr>
      <t>2</t>
    </r>
  </si>
  <si>
    <r>
      <t>Castel San Pietro</t>
    </r>
    <r>
      <rPr>
        <vertAlign val="superscript"/>
        <sz val="8"/>
        <color indexed="8"/>
        <rFont val="Arial"/>
        <family val="2"/>
      </rPr>
      <t>2</t>
    </r>
  </si>
  <si>
    <r>
      <t>Chiasso</t>
    </r>
    <r>
      <rPr>
        <vertAlign val="superscript"/>
        <sz val="8"/>
        <color indexed="8"/>
        <rFont val="Arial"/>
        <family val="2"/>
      </rPr>
      <t>2</t>
    </r>
  </si>
  <si>
    <r>
      <t>Coldrerio</t>
    </r>
    <r>
      <rPr>
        <vertAlign val="superscript"/>
        <sz val="8"/>
        <color indexed="8"/>
        <rFont val="Arial"/>
        <family val="2"/>
      </rPr>
      <t>2</t>
    </r>
  </si>
  <si>
    <r>
      <t>Faido</t>
    </r>
    <r>
      <rPr>
        <vertAlign val="superscript"/>
        <sz val="8"/>
        <color indexed="8"/>
        <rFont val="Arial"/>
        <family val="2"/>
      </rPr>
      <t>2</t>
    </r>
  </si>
  <si>
    <r>
      <t>Gordola</t>
    </r>
    <r>
      <rPr>
        <vertAlign val="superscript"/>
        <sz val="8"/>
        <color indexed="8"/>
        <rFont val="Arial"/>
        <family val="2"/>
      </rPr>
      <t>2</t>
    </r>
  </si>
  <si>
    <r>
      <t>Locarno</t>
    </r>
    <r>
      <rPr>
        <vertAlign val="superscript"/>
        <sz val="8"/>
        <color indexed="8"/>
        <rFont val="Arial"/>
        <family val="2"/>
      </rPr>
      <t>2</t>
    </r>
  </si>
  <si>
    <r>
      <t>Lugano</t>
    </r>
    <r>
      <rPr>
        <vertAlign val="superscript"/>
        <sz val="8"/>
        <color indexed="8"/>
        <rFont val="Arial"/>
        <family val="2"/>
      </rPr>
      <t>2</t>
    </r>
  </si>
  <si>
    <r>
      <t>Melide</t>
    </r>
    <r>
      <rPr>
        <vertAlign val="superscript"/>
        <sz val="8"/>
        <color indexed="8"/>
        <rFont val="Arial"/>
        <family val="2"/>
      </rPr>
      <t>2</t>
    </r>
  </si>
  <si>
    <r>
      <t>Mendrisio</t>
    </r>
    <r>
      <rPr>
        <vertAlign val="superscript"/>
        <sz val="8"/>
        <color indexed="8"/>
        <rFont val="Arial"/>
        <family val="2"/>
      </rPr>
      <t>2</t>
    </r>
  </si>
  <si>
    <r>
      <t>Minusio</t>
    </r>
    <r>
      <rPr>
        <vertAlign val="superscript"/>
        <sz val="8"/>
        <color indexed="8"/>
        <rFont val="Arial"/>
        <family val="2"/>
      </rPr>
      <t>2</t>
    </r>
  </si>
  <si>
    <r>
      <t>Novazzano</t>
    </r>
    <r>
      <rPr>
        <vertAlign val="superscript"/>
        <sz val="8"/>
        <color indexed="8"/>
        <rFont val="Arial"/>
        <family val="2"/>
      </rPr>
      <t>2</t>
    </r>
  </si>
  <si>
    <r>
      <t>Stabio</t>
    </r>
    <r>
      <rPr>
        <vertAlign val="superscript"/>
        <sz val="8"/>
        <color indexed="8"/>
        <rFont val="Arial"/>
        <family val="2"/>
      </rPr>
      <t>2</t>
    </r>
  </si>
  <si>
    <r>
      <t>Vico Morcote</t>
    </r>
    <r>
      <rPr>
        <vertAlign val="superscript"/>
        <sz val="8"/>
        <color indexed="8"/>
        <rFont val="Arial"/>
        <family val="2"/>
      </rPr>
      <t>2</t>
    </r>
  </si>
  <si>
    <t>Ustat, ultima modifica: 15.01.2018</t>
  </si>
  <si>
    <t>Acqua potabile distribuita da alcune aziende comunali: distribuzione annuale, secondo il tipo di utente, e distrubuzione giornaliera, in Ticino, nel 2016</t>
  </si>
  <si>
    <t>Distribuita annualmente (in 1.000 m3)</t>
  </si>
  <si>
    <t>Distribuita giornalmente</t>
  </si>
  <si>
    <t>Acqua potabile distribuita da alcune aziende comunali: distribuzione annuale, secondo il tipo di utente, e distrubuzione giornaliera, in Ticino, nel 2017</t>
  </si>
  <si>
    <r>
      <t>Cugnasco-Gerra</t>
    </r>
    <r>
      <rPr>
        <vertAlign val="superscript"/>
        <sz val="8"/>
        <color indexed="8"/>
        <rFont val="Arial"/>
        <family val="2"/>
      </rPr>
      <t>2</t>
    </r>
  </si>
  <si>
    <r>
      <t>Gravesano</t>
    </r>
    <r>
      <rPr>
        <vertAlign val="superscript"/>
        <sz val="8"/>
        <color indexed="8"/>
        <rFont val="Arial"/>
        <family val="2"/>
      </rPr>
      <t>2</t>
    </r>
  </si>
  <si>
    <r>
      <t>Paradiso</t>
    </r>
    <r>
      <rPr>
        <vertAlign val="superscript"/>
        <sz val="8"/>
        <color indexed="8"/>
        <rFont val="Arial"/>
        <family val="2"/>
      </rPr>
      <t>2</t>
    </r>
  </si>
  <si>
    <t>Ustat, ultima modifica: 18.03.2019</t>
  </si>
  <si>
    <t>Acqua potabile distribuita da alcune aziende comunali: distribuzione annuale, secondo il tipo di utente, e distrubuzione giornaliera, in Ticino, nel 2018</t>
  </si>
  <si>
    <r>
      <t>servizi</t>
    </r>
    <r>
      <rPr>
        <vertAlign val="superscript"/>
        <sz val="9"/>
        <rFont val="Arial"/>
        <family val="2"/>
      </rPr>
      <t>1</t>
    </r>
  </si>
  <si>
    <t>-</t>
  </si>
  <si>
    <t>Mezzovico-Vira</t>
  </si>
  <si>
    <r>
      <t>1</t>
    </r>
    <r>
      <rPr>
        <sz val="8"/>
        <rFont val="Arial"/>
        <family val="2"/>
      </rPr>
      <t>Altre aziende distributrici di acqua potabile.</t>
    </r>
  </si>
  <si>
    <r>
      <t>2</t>
    </r>
    <r>
      <rPr>
        <sz val="8"/>
        <rFont val="Arial"/>
        <family val="2"/>
      </rPr>
      <t>Le differenze con il totale dell'acqua prodotta e acquistata della tabella T_020303_05C possono essere dovute a problemi di misurazione dovuti all'esubero di acque di sorgente non immesso nella rete di distribuzione.</t>
    </r>
  </si>
  <si>
    <t>Ustat, ultima modifica: 03.12.2019</t>
  </si>
  <si>
    <r>
      <t>Ascona</t>
    </r>
    <r>
      <rPr>
        <vertAlign val="superscript"/>
        <sz val="8"/>
        <color indexed="8"/>
        <rFont val="Arial"/>
        <family val="2"/>
      </rPr>
      <t>2</t>
    </r>
  </si>
  <si>
    <r>
      <t>Capriasca</t>
    </r>
    <r>
      <rPr>
        <vertAlign val="superscript"/>
        <sz val="8"/>
        <color indexed="8"/>
        <rFont val="Arial"/>
        <family val="2"/>
      </rPr>
      <t>2</t>
    </r>
  </si>
  <si>
    <r>
      <t>Chiasso</t>
    </r>
    <r>
      <rPr>
        <vertAlign val="superscript"/>
        <sz val="8"/>
        <color indexed="8"/>
        <rFont val="Arial"/>
        <family val="2"/>
      </rPr>
      <t>2</t>
    </r>
  </si>
  <si>
    <r>
      <t>Lugano</t>
    </r>
    <r>
      <rPr>
        <vertAlign val="superscript"/>
        <sz val="8"/>
        <color indexed="8"/>
        <rFont val="Arial"/>
        <family val="2"/>
      </rPr>
      <t>2</t>
    </r>
  </si>
  <si>
    <r>
      <t>Mendrisio</t>
    </r>
    <r>
      <rPr>
        <vertAlign val="superscript"/>
        <sz val="8"/>
        <color indexed="8"/>
        <rFont val="Arial"/>
        <family val="2"/>
      </rPr>
      <t>2</t>
    </r>
  </si>
  <si>
    <r>
      <t>Arbedo-Castione</t>
    </r>
    <r>
      <rPr>
        <vertAlign val="superscript"/>
        <sz val="8"/>
        <color indexed="8"/>
        <rFont val="Arial"/>
        <family val="2"/>
      </rPr>
      <t>2</t>
    </r>
  </si>
  <si>
    <t>Acqua potabile distribuita da alcune aziende comunali: distribuzione annuale, secondo il tipo di utente, e distrubuzione giornaliera, in Ticino, nel 2019</t>
  </si>
  <si>
    <t>Bioggio</t>
  </si>
  <si>
    <t>Bissone</t>
  </si>
  <si>
    <t>Brissago</t>
  </si>
  <si>
    <t>Ustat, ultima modifica: 22.03.2021</t>
  </si>
  <si>
    <t xml:space="preserve">  </t>
  </si>
  <si>
    <t>Airolo</t>
  </si>
  <si>
    <t>Arbedo-Castione</t>
  </si>
  <si>
    <t>Ascona</t>
  </si>
  <si>
    <t>Capriasca</t>
  </si>
  <si>
    <t>Castel San Pietro</t>
  </si>
  <si>
    <t>Coldrerio</t>
  </si>
  <si>
    <t>Cugnasco-Gerra</t>
  </si>
  <si>
    <t>Faido</t>
  </si>
  <si>
    <t>Gravesano</t>
  </si>
  <si>
    <t>Locarno</t>
  </si>
  <si>
    <t>Magliaso</t>
  </si>
  <si>
    <t>Manno</t>
  </si>
  <si>
    <t>Minusio</t>
  </si>
  <si>
    <t>Novazzano</t>
  </si>
  <si>
    <t>Fonte: SSIGA - Società svizzera dell'industria del gas e delle acque, Zurigo</t>
  </si>
  <si>
    <t>Ustat, ultima modifica: 11.07.2022</t>
  </si>
  <si>
    <r>
      <t>Totale (in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)</t>
    </r>
  </si>
  <si>
    <r>
      <t>servizi</t>
    </r>
    <r>
      <rPr>
        <vertAlign val="superscript"/>
        <sz val="9"/>
        <color indexed="8"/>
        <rFont val="Arial"/>
        <family val="2"/>
      </rPr>
      <t>1</t>
    </r>
  </si>
  <si>
    <r>
      <t>1</t>
    </r>
    <r>
      <rPr>
        <sz val="8"/>
        <color indexed="8"/>
        <rFont val="Arial"/>
        <family val="2"/>
      </rPr>
      <t>Altre aziende distributrici di acqua potabile.</t>
    </r>
  </si>
  <si>
    <t>Acqua potabile distribuita da alcune aziende comunali: distribuzione annuale, secondo il tipo di utente, e distrubuzione giornaliera, in Ticino, nel 2020</t>
  </si>
  <si>
    <t>Arcegno</t>
  </si>
  <si>
    <t>Breggia</t>
  </si>
  <si>
    <t>Acqua potabile distribuita da alcune aziende comunali: distribuzione annuale, secondo il tipo di utente, e distrubuzione giornaliera, in Ticino, nel 2021</t>
  </si>
  <si>
    <t>Ustat, ultima modifica: 06.06.2023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</si>
</sst>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7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sz val="8.5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.5"/>
      <color theme="1"/>
      <name val="Arial"/>
      <family val="2"/>
    </font>
    <font>
      <vertAlign val="superscript"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61" fillId="0" borderId="12" xfId="0" applyFont="1" applyFill="1" applyBorder="1" applyAlignment="1">
      <alignment horizontal="left"/>
    </xf>
    <xf numFmtId="3" fontId="61" fillId="0" borderId="12" xfId="0" applyNumberFormat="1" applyFont="1" applyFill="1" applyBorder="1" applyAlignment="1">
      <alignment horizontal="right"/>
    </xf>
    <xf numFmtId="0" fontId="61" fillId="0" borderId="0" xfId="0" applyFont="1" applyFill="1" applyAlignment="1">
      <alignment/>
    </xf>
    <xf numFmtId="0" fontId="61" fillId="0" borderId="0" xfId="0" applyFont="1" applyFill="1" applyBorder="1" applyAlignment="1">
      <alignment horizontal="left"/>
    </xf>
    <xf numFmtId="3" fontId="61" fillId="0" borderId="10" xfId="0" applyNumberFormat="1" applyFont="1" applyFill="1" applyBorder="1" applyAlignment="1">
      <alignment horizontal="right"/>
    </xf>
    <xf numFmtId="3" fontId="61" fillId="0" borderId="0" xfId="0" applyNumberFormat="1" applyFont="1" applyFill="1" applyBorder="1" applyAlignment="1">
      <alignment horizontal="right"/>
    </xf>
    <xf numFmtId="0" fontId="62" fillId="0" borderId="0" xfId="0" applyFont="1" applyFill="1" applyAlignment="1">
      <alignment/>
    </xf>
    <xf numFmtId="0" fontId="61" fillId="0" borderId="1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1" fillId="0" borderId="12" xfId="0" applyFont="1" applyBorder="1" applyAlignment="1">
      <alignment horizontal="left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Fill="1" applyBorder="1" applyAlignment="1">
      <alignment horizontal="left"/>
    </xf>
    <xf numFmtId="0" fontId="66" fillId="0" borderId="0" xfId="0" applyFont="1" applyFill="1" applyAlignment="1">
      <alignment/>
    </xf>
    <xf numFmtId="0" fontId="67" fillId="0" borderId="0" xfId="0" applyFont="1" applyFill="1" applyBorder="1" applyAlignment="1">
      <alignment horizontal="left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right"/>
    </xf>
    <xf numFmtId="0" fontId="67" fillId="0" borderId="0" xfId="0" applyFont="1" applyFill="1" applyBorder="1" applyAlignment="1">
      <alignment horizontal="right"/>
    </xf>
    <xf numFmtId="0" fontId="67" fillId="0" borderId="11" xfId="0" applyFont="1" applyFill="1" applyBorder="1" applyAlignment="1">
      <alignment horizontal="left"/>
    </xf>
    <xf numFmtId="0" fontId="67" fillId="0" borderId="11" xfId="0" applyFont="1" applyFill="1" applyBorder="1" applyAlignment="1">
      <alignment horizontal="right"/>
    </xf>
    <xf numFmtId="1" fontId="61" fillId="0" borderId="0" xfId="0" applyNumberFormat="1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 horizontal="right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right"/>
    </xf>
    <xf numFmtId="0" fontId="61" fillId="0" borderId="0" xfId="0" applyFont="1" applyFill="1" applyAlignment="1">
      <alignment horizontal="left"/>
    </xf>
    <xf numFmtId="0" fontId="67" fillId="0" borderId="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0" fontId="65" fillId="0" borderId="0" xfId="0" applyFont="1" applyFill="1" applyAlignment="1">
      <alignment horizontal="left"/>
    </xf>
    <xf numFmtId="0" fontId="64" fillId="0" borderId="0" xfId="0" applyFont="1" applyFill="1" applyAlignment="1">
      <alignment horizontal="left"/>
    </xf>
    <xf numFmtId="0" fontId="63" fillId="0" borderId="0" xfId="0" applyFont="1" applyFill="1" applyBorder="1" applyAlignment="1">
      <alignment horizontal="left"/>
    </xf>
    <xf numFmtId="0" fontId="66" fillId="0" borderId="13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0" fontId="66" fillId="0" borderId="13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 horizontal="left"/>
    </xf>
    <xf numFmtId="0" fontId="61" fillId="0" borderId="0" xfId="0" applyFont="1" applyAlignment="1">
      <alignment horizontal="left"/>
    </xf>
    <xf numFmtId="0" fontId="67" fillId="0" borderId="14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14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7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 wrapText="1"/>
    </xf>
    <xf numFmtId="0" fontId="5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3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15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20.00390625" style="116" customWidth="1"/>
    <col min="2" max="2" width="10.00390625" style="116" customWidth="1"/>
    <col min="3" max="3" width="15.421875" style="117" customWidth="1"/>
    <col min="4" max="4" width="13.00390625" style="117" customWidth="1"/>
    <col min="5" max="5" width="15.140625" style="117" customWidth="1"/>
    <col min="6" max="6" width="11.7109375" style="117" customWidth="1"/>
    <col min="7" max="11" width="10.7109375" style="117" customWidth="1"/>
    <col min="12" max="13" width="11.57421875" style="115" customWidth="1"/>
    <col min="14" max="14" width="15.140625" style="115" customWidth="1"/>
    <col min="15" max="20" width="8.00390625" style="115" customWidth="1"/>
    <col min="21" max="16384" width="11.57421875" style="115" customWidth="1"/>
  </cols>
  <sheetData>
    <row r="1" spans="1:11" s="97" customFormat="1" ht="1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98" customFormat="1" ht="12.75">
      <c r="A2" s="122" t="s">
        <v>171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s="99" customFormat="1" ht="1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97" customFormat="1" ht="14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s="101" customFormat="1" ht="13.5" customHeight="1">
      <c r="A5" s="120"/>
      <c r="B5" s="124" t="s">
        <v>123</v>
      </c>
      <c r="C5" s="125"/>
      <c r="D5" s="125"/>
      <c r="E5" s="125"/>
      <c r="F5" s="125"/>
      <c r="G5" s="125"/>
      <c r="H5" s="126" t="s">
        <v>124</v>
      </c>
      <c r="I5" s="127"/>
      <c r="J5" s="127"/>
      <c r="K5" s="127"/>
    </row>
    <row r="6" spans="1:11" s="103" customFormat="1" ht="12" customHeight="1">
      <c r="A6" s="119"/>
      <c r="B6" s="131"/>
      <c r="C6" s="132"/>
      <c r="D6" s="132"/>
      <c r="E6" s="132"/>
      <c r="F6" s="132"/>
      <c r="G6" s="132"/>
      <c r="H6" s="133" t="s">
        <v>165</v>
      </c>
      <c r="I6" s="134"/>
      <c r="J6" s="134" t="s">
        <v>4</v>
      </c>
      <c r="K6" s="134"/>
    </row>
    <row r="7" spans="1:11" s="103" customFormat="1" ht="12">
      <c r="A7" s="104"/>
      <c r="B7" s="104"/>
      <c r="C7" s="105" t="s">
        <v>5</v>
      </c>
      <c r="D7" s="105"/>
      <c r="E7" s="105" t="s">
        <v>6</v>
      </c>
      <c r="F7" s="105"/>
      <c r="G7" s="106"/>
      <c r="H7" s="106"/>
      <c r="I7" s="105"/>
      <c r="J7" s="105"/>
      <c r="K7" s="105"/>
    </row>
    <row r="8" spans="1:11" s="103" customFormat="1" ht="12">
      <c r="A8" s="119"/>
      <c r="B8" s="106"/>
      <c r="C8" s="105" t="s">
        <v>74</v>
      </c>
      <c r="D8" s="105" t="s">
        <v>72</v>
      </c>
      <c r="E8" s="105" t="s">
        <v>7</v>
      </c>
      <c r="F8" s="105" t="s">
        <v>8</v>
      </c>
      <c r="G8" s="106"/>
      <c r="H8" s="106"/>
      <c r="I8" s="106"/>
      <c r="J8" s="106"/>
      <c r="K8" s="106"/>
    </row>
    <row r="9" spans="1:11" s="103" customFormat="1" ht="13.5" customHeight="1">
      <c r="A9" s="107"/>
      <c r="B9" s="108" t="s">
        <v>9</v>
      </c>
      <c r="C9" s="106" t="s">
        <v>75</v>
      </c>
      <c r="D9" s="108" t="s">
        <v>73</v>
      </c>
      <c r="E9" s="108" t="s">
        <v>10</v>
      </c>
      <c r="F9" s="108" t="s">
        <v>166</v>
      </c>
      <c r="G9" s="108" t="s">
        <v>12</v>
      </c>
      <c r="H9" s="108" t="s">
        <v>13</v>
      </c>
      <c r="I9" s="108" t="s">
        <v>14</v>
      </c>
      <c r="J9" s="108" t="s">
        <v>13</v>
      </c>
      <c r="K9" s="108" t="s">
        <v>14</v>
      </c>
    </row>
    <row r="10" spans="1:21" s="83" customFormat="1" ht="11.25" customHeight="1">
      <c r="A10" s="81" t="s">
        <v>149</v>
      </c>
      <c r="B10" s="82">
        <v>661</v>
      </c>
      <c r="C10" s="82">
        <v>214</v>
      </c>
      <c r="D10" s="82">
        <v>281</v>
      </c>
      <c r="E10" s="82">
        <v>103</v>
      </c>
      <c r="F10" s="82">
        <v>0</v>
      </c>
      <c r="G10" s="82">
        <v>63</v>
      </c>
      <c r="H10" s="82">
        <v>2055</v>
      </c>
      <c r="I10" s="82">
        <v>1810.9589041095892</v>
      </c>
      <c r="J10" s="82">
        <v>1269</v>
      </c>
      <c r="K10" s="82">
        <v>1118</v>
      </c>
      <c r="L10" s="109"/>
      <c r="M10" s="110"/>
      <c r="O10" s="109"/>
      <c r="P10" s="109"/>
      <c r="Q10" s="109"/>
      <c r="R10" s="109"/>
      <c r="S10" s="109"/>
      <c r="T10" s="109"/>
      <c r="U10" s="110"/>
    </row>
    <row r="11" spans="1:21" s="83" customFormat="1" ht="11.25" customHeight="1">
      <c r="A11" s="81" t="s">
        <v>150</v>
      </c>
      <c r="B11" s="82">
        <v>590</v>
      </c>
      <c r="C11" s="82">
        <v>332</v>
      </c>
      <c r="D11" s="82">
        <v>120</v>
      </c>
      <c r="E11" s="82">
        <v>106</v>
      </c>
      <c r="F11" s="82">
        <v>0</v>
      </c>
      <c r="G11" s="82">
        <v>32</v>
      </c>
      <c r="H11" s="82">
        <v>3951</v>
      </c>
      <c r="I11" s="82">
        <v>1616.4383561643835</v>
      </c>
      <c r="J11" s="82">
        <v>769</v>
      </c>
      <c r="K11" s="82">
        <v>315</v>
      </c>
      <c r="L11" s="109"/>
      <c r="M11" s="110"/>
      <c r="O11" s="109"/>
      <c r="P11" s="109"/>
      <c r="Q11" s="109"/>
      <c r="R11" s="109"/>
      <c r="S11" s="109"/>
      <c r="T11" s="109"/>
      <c r="U11" s="110"/>
    </row>
    <row r="12" spans="1:21" s="83" customFormat="1" ht="11.25" customHeight="1">
      <c r="A12" s="81" t="s">
        <v>169</v>
      </c>
      <c r="B12" s="82">
        <v>124</v>
      </c>
      <c r="C12" s="82">
        <v>21.024</v>
      </c>
      <c r="D12" s="82">
        <v>22.2</v>
      </c>
      <c r="E12" s="82">
        <v>5.284</v>
      </c>
      <c r="F12" s="82">
        <v>70.3</v>
      </c>
      <c r="G12" s="82">
        <v>5.2</v>
      </c>
      <c r="H12" s="82">
        <v>500</v>
      </c>
      <c r="I12" s="82">
        <v>147.14246575342466</v>
      </c>
      <c r="J12" s="82">
        <v>1139</v>
      </c>
      <c r="K12" s="82">
        <v>335.176</v>
      </c>
      <c r="L12" s="109"/>
      <c r="M12" s="110"/>
      <c r="O12" s="109"/>
      <c r="P12" s="109"/>
      <c r="Q12" s="109"/>
      <c r="R12" s="109"/>
      <c r="S12" s="109"/>
      <c r="T12" s="109"/>
      <c r="U12" s="110"/>
    </row>
    <row r="13" spans="1:21" s="83" customFormat="1" ht="11.25" customHeight="1">
      <c r="A13" s="81" t="s">
        <v>151</v>
      </c>
      <c r="B13" s="82">
        <v>1747</v>
      </c>
      <c r="C13" s="82">
        <v>633</v>
      </c>
      <c r="D13" s="82">
        <v>815</v>
      </c>
      <c r="E13" s="82">
        <v>74</v>
      </c>
      <c r="F13" s="82">
        <v>105</v>
      </c>
      <c r="G13" s="82">
        <v>120</v>
      </c>
      <c r="H13" s="82">
        <v>8917</v>
      </c>
      <c r="I13" s="82">
        <v>4498.630136986301</v>
      </c>
      <c r="J13" s="82">
        <v>1584</v>
      </c>
      <c r="K13" s="82">
        <v>799</v>
      </c>
      <c r="L13" s="109"/>
      <c r="M13" s="110"/>
      <c r="O13" s="109"/>
      <c r="P13" s="109"/>
      <c r="Q13" s="109"/>
      <c r="R13" s="109"/>
      <c r="S13" s="109"/>
      <c r="T13" s="109"/>
      <c r="U13" s="110"/>
    </row>
    <row r="14" spans="1:21" s="83" customFormat="1" ht="11.25" customHeight="1">
      <c r="A14" s="81" t="s">
        <v>34</v>
      </c>
      <c r="B14" s="82">
        <v>5486</v>
      </c>
      <c r="C14" s="82">
        <v>2750</v>
      </c>
      <c r="D14" s="82">
        <v>1500</v>
      </c>
      <c r="E14" s="82">
        <v>400</v>
      </c>
      <c r="F14" s="82">
        <v>0</v>
      </c>
      <c r="G14" s="82">
        <v>836</v>
      </c>
      <c r="H14" s="82" t="s">
        <v>132</v>
      </c>
      <c r="I14" s="82">
        <v>15030.13698630137</v>
      </c>
      <c r="J14" s="82" t="s">
        <v>132</v>
      </c>
      <c r="K14" s="82">
        <v>340</v>
      </c>
      <c r="L14" s="109"/>
      <c r="M14" s="110"/>
      <c r="O14" s="109"/>
      <c r="P14" s="109"/>
      <c r="Q14" s="109"/>
      <c r="R14" s="109"/>
      <c r="S14" s="109"/>
      <c r="T14" s="109"/>
      <c r="U14" s="110"/>
    </row>
    <row r="15" spans="1:21" s="83" customFormat="1" ht="11.25" customHeight="1">
      <c r="A15" s="81" t="s">
        <v>41</v>
      </c>
      <c r="B15" s="82">
        <v>1913</v>
      </c>
      <c r="C15" s="82">
        <v>380</v>
      </c>
      <c r="D15" s="82">
        <v>1046</v>
      </c>
      <c r="E15" s="82">
        <v>100</v>
      </c>
      <c r="F15" s="82">
        <v>0</v>
      </c>
      <c r="G15" s="82">
        <v>387</v>
      </c>
      <c r="H15" s="82" t="s">
        <v>132</v>
      </c>
      <c r="I15" s="82">
        <v>5241.095890410959</v>
      </c>
      <c r="J15" s="82" t="s">
        <v>132</v>
      </c>
      <c r="K15" s="82">
        <v>470</v>
      </c>
      <c r="L15" s="109"/>
      <c r="M15" s="110"/>
      <c r="O15" s="109"/>
      <c r="P15" s="109"/>
      <c r="Q15" s="109"/>
      <c r="R15" s="109"/>
      <c r="S15" s="109"/>
      <c r="T15" s="109"/>
      <c r="U15" s="110"/>
    </row>
    <row r="16" spans="1:21" s="83" customFormat="1" ht="11.25" customHeight="1">
      <c r="A16" s="96" t="s">
        <v>144</v>
      </c>
      <c r="B16" s="82">
        <v>574</v>
      </c>
      <c r="C16" s="82">
        <v>141</v>
      </c>
      <c r="D16" s="82">
        <v>105</v>
      </c>
      <c r="E16" s="82">
        <v>78</v>
      </c>
      <c r="F16" s="82">
        <v>240</v>
      </c>
      <c r="G16" s="82">
        <v>10</v>
      </c>
      <c r="H16" s="82">
        <v>989</v>
      </c>
      <c r="I16" s="82">
        <v>915.068493150685</v>
      </c>
      <c r="J16" s="82">
        <v>372</v>
      </c>
      <c r="K16" s="82">
        <v>344</v>
      </c>
      <c r="L16" s="109"/>
      <c r="M16" s="110"/>
      <c r="O16" s="109"/>
      <c r="P16" s="109"/>
      <c r="Q16" s="109"/>
      <c r="R16" s="109"/>
      <c r="S16" s="109"/>
      <c r="T16" s="109"/>
      <c r="U16" s="110"/>
    </row>
    <row r="17" spans="1:21" s="83" customFormat="1" ht="11.25" customHeight="1">
      <c r="A17" s="96" t="s">
        <v>145</v>
      </c>
      <c r="B17" s="82">
        <v>162</v>
      </c>
      <c r="C17" s="82">
        <v>62</v>
      </c>
      <c r="D17" s="82">
        <v>46.8</v>
      </c>
      <c r="E17" s="82">
        <v>5.199999809265137</v>
      </c>
      <c r="F17" s="82">
        <v>0</v>
      </c>
      <c r="G17" s="82">
        <v>48</v>
      </c>
      <c r="H17" s="82" t="s">
        <v>132</v>
      </c>
      <c r="I17" s="82">
        <v>443.83561643835617</v>
      </c>
      <c r="J17" s="82" t="s">
        <v>132</v>
      </c>
      <c r="K17" s="82">
        <v>443</v>
      </c>
      <c r="L17" s="109"/>
      <c r="M17" s="110"/>
      <c r="O17" s="109"/>
      <c r="P17" s="109"/>
      <c r="Q17" s="109"/>
      <c r="R17" s="109"/>
      <c r="S17" s="109"/>
      <c r="T17" s="109"/>
      <c r="U17" s="110"/>
    </row>
    <row r="18" spans="1:21" s="83" customFormat="1" ht="11.25" customHeight="1">
      <c r="A18" s="96" t="s">
        <v>170</v>
      </c>
      <c r="B18" s="82" t="s">
        <v>27</v>
      </c>
      <c r="C18" s="82" t="s">
        <v>27</v>
      </c>
      <c r="D18" s="82" t="s">
        <v>27</v>
      </c>
      <c r="E18" s="82" t="s">
        <v>27</v>
      </c>
      <c r="F18" s="82" t="s">
        <v>27</v>
      </c>
      <c r="G18" s="82" t="s">
        <v>27</v>
      </c>
      <c r="H18" s="82" t="s">
        <v>27</v>
      </c>
      <c r="I18" s="82" t="s">
        <v>27</v>
      </c>
      <c r="J18" s="82" t="s">
        <v>27</v>
      </c>
      <c r="K18" s="82" t="s">
        <v>27</v>
      </c>
      <c r="L18" s="109"/>
      <c r="M18" s="110"/>
      <c r="O18" s="109"/>
      <c r="P18" s="109"/>
      <c r="Q18" s="109"/>
      <c r="R18" s="109"/>
      <c r="S18" s="109"/>
      <c r="T18" s="109"/>
      <c r="U18" s="110"/>
    </row>
    <row r="19" spans="1:21" s="83" customFormat="1" ht="11.25" customHeight="1">
      <c r="A19" s="96" t="s">
        <v>146</v>
      </c>
      <c r="B19" s="82">
        <v>643</v>
      </c>
      <c r="C19" s="82">
        <v>511</v>
      </c>
      <c r="D19" s="82">
        <v>4</v>
      </c>
      <c r="E19" s="82">
        <v>90</v>
      </c>
      <c r="F19" s="82">
        <v>0</v>
      </c>
      <c r="G19" s="82">
        <v>38</v>
      </c>
      <c r="H19" s="82">
        <v>2231</v>
      </c>
      <c r="I19" s="82">
        <v>1761.6438356164383</v>
      </c>
      <c r="J19" s="82">
        <v>1177</v>
      </c>
      <c r="K19" s="82">
        <v>930</v>
      </c>
      <c r="L19" s="109"/>
      <c r="M19" s="110"/>
      <c r="O19" s="109"/>
      <c r="P19" s="109"/>
      <c r="Q19" s="109"/>
      <c r="R19" s="109"/>
      <c r="S19" s="109"/>
      <c r="T19" s="109"/>
      <c r="U19" s="110"/>
    </row>
    <row r="20" spans="1:21" s="83" customFormat="1" ht="11.25" customHeight="1">
      <c r="A20" s="81" t="s">
        <v>152</v>
      </c>
      <c r="B20" s="82">
        <v>981.2999877929688</v>
      </c>
      <c r="C20" s="82">
        <v>494</v>
      </c>
      <c r="D20" s="82">
        <v>50</v>
      </c>
      <c r="E20" s="82">
        <v>130</v>
      </c>
      <c r="F20" s="82">
        <v>119.80000305175781</v>
      </c>
      <c r="G20" s="82">
        <v>187.5</v>
      </c>
      <c r="H20" s="82">
        <v>3166</v>
      </c>
      <c r="I20" s="82">
        <v>2360.27397260274</v>
      </c>
      <c r="J20" s="82">
        <v>470</v>
      </c>
      <c r="K20" s="82">
        <v>350</v>
      </c>
      <c r="L20" s="109"/>
      <c r="M20" s="110"/>
      <c r="O20" s="109"/>
      <c r="P20" s="109"/>
      <c r="Q20" s="109"/>
      <c r="R20" s="109"/>
      <c r="S20" s="109"/>
      <c r="T20" s="109"/>
      <c r="U20" s="110"/>
    </row>
    <row r="21" spans="1:21" s="83" customFormat="1" ht="11.25" customHeight="1">
      <c r="A21" s="81" t="s">
        <v>153</v>
      </c>
      <c r="B21" s="82">
        <v>254</v>
      </c>
      <c r="C21" s="82">
        <v>142.60000610351562</v>
      </c>
      <c r="D21" s="82">
        <v>39.099998474121094</v>
      </c>
      <c r="E21" s="82">
        <v>18.800000190734863</v>
      </c>
      <c r="F21" s="82">
        <v>0</v>
      </c>
      <c r="G21" s="82">
        <v>53.5</v>
      </c>
      <c r="H21" s="82">
        <v>1031</v>
      </c>
      <c r="I21" s="82">
        <v>695.8904109589041</v>
      </c>
      <c r="J21" s="82">
        <v>444</v>
      </c>
      <c r="K21" s="82">
        <v>299</v>
      </c>
      <c r="L21" s="109"/>
      <c r="M21" s="110"/>
      <c r="O21" s="109"/>
      <c r="P21" s="109"/>
      <c r="Q21" s="109"/>
      <c r="R21" s="109"/>
      <c r="S21" s="109"/>
      <c r="T21" s="109"/>
      <c r="U21" s="110"/>
    </row>
    <row r="22" spans="1:21" s="83" customFormat="1" ht="11.25" customHeight="1">
      <c r="A22" s="81" t="s">
        <v>38</v>
      </c>
      <c r="B22" s="82">
        <v>1958</v>
      </c>
      <c r="C22" s="82">
        <v>474</v>
      </c>
      <c r="D22" s="82">
        <v>485</v>
      </c>
      <c r="E22" s="82">
        <v>172</v>
      </c>
      <c r="F22" s="82">
        <v>619</v>
      </c>
      <c r="G22" s="82">
        <v>208</v>
      </c>
      <c r="H22" s="82">
        <v>5575</v>
      </c>
      <c r="I22" s="82">
        <v>3668.4931506849316</v>
      </c>
      <c r="J22" s="82">
        <v>721</v>
      </c>
      <c r="K22" s="82">
        <v>475</v>
      </c>
      <c r="L22" s="109"/>
      <c r="M22" s="110"/>
      <c r="O22" s="109"/>
      <c r="P22" s="109"/>
      <c r="Q22" s="109"/>
      <c r="R22" s="109"/>
      <c r="S22" s="109"/>
      <c r="T22" s="109"/>
      <c r="U22" s="110"/>
    </row>
    <row r="23" spans="1:21" s="83" customFormat="1" ht="11.25" customHeight="1">
      <c r="A23" s="81" t="s">
        <v>154</v>
      </c>
      <c r="B23" s="82">
        <v>332</v>
      </c>
      <c r="C23" s="82">
        <v>185</v>
      </c>
      <c r="D23" s="82">
        <v>100</v>
      </c>
      <c r="E23" s="82">
        <v>16.600000381469727</v>
      </c>
      <c r="F23" s="82">
        <v>0</v>
      </c>
      <c r="G23" s="82">
        <v>30.4</v>
      </c>
      <c r="H23" s="82">
        <v>1443</v>
      </c>
      <c r="I23" s="82">
        <v>909.5890410958905</v>
      </c>
      <c r="J23" s="82">
        <v>499</v>
      </c>
      <c r="K23" s="82">
        <v>315</v>
      </c>
      <c r="L23" s="109"/>
      <c r="M23" s="110"/>
      <c r="O23" s="109"/>
      <c r="P23" s="109"/>
      <c r="Q23" s="109"/>
      <c r="R23" s="109"/>
      <c r="S23" s="109"/>
      <c r="T23" s="109"/>
      <c r="U23" s="110"/>
    </row>
    <row r="24" spans="1:21" s="83" customFormat="1" ht="11.25" customHeight="1">
      <c r="A24" s="81" t="s">
        <v>155</v>
      </c>
      <c r="B24" s="82" t="s">
        <v>27</v>
      </c>
      <c r="C24" s="82" t="s">
        <v>27</v>
      </c>
      <c r="D24" s="82" t="s">
        <v>27</v>
      </c>
      <c r="E24" s="82" t="s">
        <v>27</v>
      </c>
      <c r="F24" s="82" t="s">
        <v>27</v>
      </c>
      <c r="G24" s="82" t="s">
        <v>27</v>
      </c>
      <c r="H24" s="82" t="s">
        <v>27</v>
      </c>
      <c r="I24" s="82" t="s">
        <v>27</v>
      </c>
      <c r="J24" s="82" t="s">
        <v>27</v>
      </c>
      <c r="K24" s="82" t="s">
        <v>27</v>
      </c>
      <c r="L24" s="109"/>
      <c r="M24" s="110"/>
      <c r="O24" s="109"/>
      <c r="P24" s="109"/>
      <c r="Q24" s="109"/>
      <c r="R24" s="109"/>
      <c r="S24" s="109"/>
      <c r="T24" s="109"/>
      <c r="U24" s="110"/>
    </row>
    <row r="25" spans="1:21" s="83" customFormat="1" ht="11.25" customHeight="1">
      <c r="A25" s="81" t="s">
        <v>156</v>
      </c>
      <c r="B25" s="82" t="s">
        <v>27</v>
      </c>
      <c r="C25" s="82" t="s">
        <v>27</v>
      </c>
      <c r="D25" s="82" t="s">
        <v>27</v>
      </c>
      <c r="E25" s="82" t="s">
        <v>27</v>
      </c>
      <c r="F25" s="82" t="s">
        <v>27</v>
      </c>
      <c r="G25" s="82" t="s">
        <v>27</v>
      </c>
      <c r="H25" s="82" t="s">
        <v>27</v>
      </c>
      <c r="I25" s="82" t="s">
        <v>27</v>
      </c>
      <c r="J25" s="82" t="s">
        <v>27</v>
      </c>
      <c r="K25" s="82" t="s">
        <v>27</v>
      </c>
      <c r="L25" s="109"/>
      <c r="M25" s="110"/>
      <c r="O25" s="109"/>
      <c r="P25" s="109"/>
      <c r="Q25" s="109"/>
      <c r="R25" s="109"/>
      <c r="S25" s="109"/>
      <c r="T25" s="109"/>
      <c r="U25" s="110"/>
    </row>
    <row r="26" spans="1:21" s="83" customFormat="1" ht="11.25" customHeight="1">
      <c r="A26" s="81" t="s">
        <v>19</v>
      </c>
      <c r="B26" s="82">
        <v>454</v>
      </c>
      <c r="C26" s="82">
        <v>297</v>
      </c>
      <c r="D26" s="82">
        <v>49</v>
      </c>
      <c r="E26" s="82">
        <v>45</v>
      </c>
      <c r="F26" s="82">
        <v>0</v>
      </c>
      <c r="G26" s="82">
        <v>63</v>
      </c>
      <c r="H26" s="82">
        <v>2025</v>
      </c>
      <c r="I26" s="82">
        <v>1243.8356164383563</v>
      </c>
      <c r="J26" s="82">
        <v>418</v>
      </c>
      <c r="K26" s="82">
        <v>257</v>
      </c>
      <c r="L26" s="109"/>
      <c r="M26" s="110"/>
      <c r="O26" s="109"/>
      <c r="P26" s="109"/>
      <c r="Q26" s="109"/>
      <c r="R26" s="109"/>
      <c r="S26" s="109"/>
      <c r="T26" s="109"/>
      <c r="U26" s="110"/>
    </row>
    <row r="27" spans="1:21" s="83" customFormat="1" ht="11.25" customHeight="1">
      <c r="A27" s="81" t="s">
        <v>157</v>
      </c>
      <c r="B27" s="82">
        <v>176</v>
      </c>
      <c r="C27" s="82">
        <v>85</v>
      </c>
      <c r="D27" s="82">
        <v>48</v>
      </c>
      <c r="E27" s="82">
        <v>11</v>
      </c>
      <c r="F27" s="82">
        <v>0</v>
      </c>
      <c r="G27" s="82">
        <v>32</v>
      </c>
      <c r="H27" s="82" t="s">
        <v>132</v>
      </c>
      <c r="I27" s="82">
        <v>482.1917808219178</v>
      </c>
      <c r="J27" s="82" t="s">
        <v>132</v>
      </c>
      <c r="K27" s="82">
        <v>355</v>
      </c>
      <c r="L27" s="109"/>
      <c r="M27" s="110"/>
      <c r="O27" s="109"/>
      <c r="P27" s="109"/>
      <c r="Q27" s="109"/>
      <c r="R27" s="109"/>
      <c r="S27" s="109"/>
      <c r="T27" s="109"/>
      <c r="U27" s="110"/>
    </row>
    <row r="28" spans="1:21" s="83" customFormat="1" ht="11.25" customHeight="1">
      <c r="A28" s="81" t="s">
        <v>158</v>
      </c>
      <c r="B28" s="82">
        <v>3750</v>
      </c>
      <c r="C28" s="82">
        <v>1765</v>
      </c>
      <c r="D28" s="82">
        <v>1320</v>
      </c>
      <c r="E28" s="82">
        <v>195</v>
      </c>
      <c r="F28" s="82">
        <v>0</v>
      </c>
      <c r="G28" s="82">
        <v>470</v>
      </c>
      <c r="H28" s="82" t="s">
        <v>132</v>
      </c>
      <c r="I28" s="82">
        <v>10273.972602739726</v>
      </c>
      <c r="J28" s="82" t="s">
        <v>132</v>
      </c>
      <c r="K28" s="82">
        <v>412</v>
      </c>
      <c r="L28" s="109"/>
      <c r="M28" s="110"/>
      <c r="O28" s="109"/>
      <c r="P28" s="109"/>
      <c r="Q28" s="109"/>
      <c r="R28" s="109"/>
      <c r="S28" s="109"/>
      <c r="T28" s="109"/>
      <c r="U28" s="110"/>
    </row>
    <row r="29" spans="1:21" s="83" customFormat="1" ht="11.25" customHeight="1">
      <c r="A29" s="81" t="s">
        <v>42</v>
      </c>
      <c r="B29" s="82">
        <v>19519</v>
      </c>
      <c r="C29" s="82">
        <v>7009.89999961853</v>
      </c>
      <c r="D29" s="82">
        <v>6750</v>
      </c>
      <c r="E29" s="82">
        <v>1281</v>
      </c>
      <c r="F29" s="82">
        <v>2629</v>
      </c>
      <c r="G29" s="82">
        <v>1849.1</v>
      </c>
      <c r="H29" s="82">
        <v>48479</v>
      </c>
      <c r="I29" s="82">
        <v>46273.97260273973</v>
      </c>
      <c r="J29" s="82">
        <v>614</v>
      </c>
      <c r="K29" s="82">
        <v>586</v>
      </c>
      <c r="L29" s="109"/>
      <c r="M29" s="110"/>
      <c r="O29" s="109"/>
      <c r="P29" s="109"/>
      <c r="Q29" s="109"/>
      <c r="R29" s="109"/>
      <c r="S29" s="109"/>
      <c r="T29" s="109"/>
      <c r="U29" s="110"/>
    </row>
    <row r="30" spans="1:21" s="83" customFormat="1" ht="11.25" customHeight="1">
      <c r="A30" s="81" t="s">
        <v>97</v>
      </c>
      <c r="B30" s="82">
        <v>160</v>
      </c>
      <c r="C30" s="82">
        <v>88</v>
      </c>
      <c r="D30" s="82">
        <v>30</v>
      </c>
      <c r="E30" s="82">
        <v>22</v>
      </c>
      <c r="F30" s="82">
        <v>0</v>
      </c>
      <c r="G30" s="82">
        <v>20</v>
      </c>
      <c r="H30" s="82">
        <v>510</v>
      </c>
      <c r="I30" s="82">
        <v>438.35616438356163</v>
      </c>
      <c r="J30" s="82">
        <v>302</v>
      </c>
      <c r="K30" s="82">
        <v>259</v>
      </c>
      <c r="L30" s="109"/>
      <c r="M30" s="110"/>
      <c r="O30" s="109"/>
      <c r="P30" s="109"/>
      <c r="Q30" s="109"/>
      <c r="R30" s="109"/>
      <c r="S30" s="109"/>
      <c r="T30" s="109"/>
      <c r="U30" s="110"/>
    </row>
    <row r="31" spans="1:21" s="83" customFormat="1" ht="11.25" customHeight="1">
      <c r="A31" s="81" t="s">
        <v>159</v>
      </c>
      <c r="B31" s="82">
        <v>241.8000030517578</v>
      </c>
      <c r="C31" s="82">
        <v>182.7</v>
      </c>
      <c r="D31" s="82">
        <v>31.100000381469727</v>
      </c>
      <c r="E31" s="82">
        <v>10.400000005960464</v>
      </c>
      <c r="F31" s="82">
        <v>0</v>
      </c>
      <c r="G31" s="82">
        <v>17.6</v>
      </c>
      <c r="H31" s="82">
        <v>1005.632</v>
      </c>
      <c r="I31" s="82">
        <v>662.4657617856378</v>
      </c>
      <c r="J31" s="82">
        <v>608</v>
      </c>
      <c r="K31" s="82">
        <v>401</v>
      </c>
      <c r="L31" s="109"/>
      <c r="M31" s="110"/>
      <c r="O31" s="109"/>
      <c r="P31" s="109"/>
      <c r="Q31" s="109"/>
      <c r="R31" s="109"/>
      <c r="S31" s="109"/>
      <c r="T31" s="109"/>
      <c r="U31" s="110"/>
    </row>
    <row r="32" spans="1:21" s="83" customFormat="1" ht="11.25" customHeight="1">
      <c r="A32" s="81" t="s">
        <v>160</v>
      </c>
      <c r="B32" s="82" t="s">
        <v>27</v>
      </c>
      <c r="C32" s="82" t="s">
        <v>27</v>
      </c>
      <c r="D32" s="82" t="s">
        <v>27</v>
      </c>
      <c r="E32" s="82" t="s">
        <v>27</v>
      </c>
      <c r="F32" s="82" t="s">
        <v>27</v>
      </c>
      <c r="G32" s="82" t="s">
        <v>27</v>
      </c>
      <c r="H32" s="82" t="s">
        <v>27</v>
      </c>
      <c r="I32" s="82" t="s">
        <v>27</v>
      </c>
      <c r="J32" s="82" t="s">
        <v>27</v>
      </c>
      <c r="K32" s="82" t="s">
        <v>27</v>
      </c>
      <c r="L32" s="109"/>
      <c r="M32" s="110"/>
      <c r="O32" s="109"/>
      <c r="P32" s="109"/>
      <c r="Q32" s="109"/>
      <c r="R32" s="109"/>
      <c r="S32" s="109"/>
      <c r="T32" s="109"/>
      <c r="U32" s="110"/>
    </row>
    <row r="33" spans="1:21" s="83" customFormat="1" ht="11.25" customHeight="1">
      <c r="A33" s="81" t="s">
        <v>43</v>
      </c>
      <c r="B33" s="82">
        <v>2325</v>
      </c>
      <c r="C33" s="82">
        <v>925</v>
      </c>
      <c r="D33" s="82">
        <v>940</v>
      </c>
      <c r="E33" s="82">
        <v>98</v>
      </c>
      <c r="F33" s="82">
        <v>24</v>
      </c>
      <c r="G33" s="82">
        <v>338</v>
      </c>
      <c r="H33" s="82">
        <v>8228</v>
      </c>
      <c r="I33" s="82">
        <v>6304.109589041096</v>
      </c>
      <c r="J33" s="82">
        <v>530</v>
      </c>
      <c r="K33" s="82">
        <v>406</v>
      </c>
      <c r="L33" s="109"/>
      <c r="M33" s="110"/>
      <c r="O33" s="109"/>
      <c r="P33" s="109"/>
      <c r="Q33" s="109"/>
      <c r="R33" s="109"/>
      <c r="S33" s="109"/>
      <c r="T33" s="109"/>
      <c r="U33" s="110"/>
    </row>
    <row r="34" spans="1:21" s="83" customFormat="1" ht="11.25" customHeight="1">
      <c r="A34" s="81" t="s">
        <v>133</v>
      </c>
      <c r="B34" s="82">
        <v>258.12</v>
      </c>
      <c r="C34" s="82">
        <v>87.4000015258789</v>
      </c>
      <c r="D34" s="82">
        <v>100</v>
      </c>
      <c r="E34" s="82">
        <v>37</v>
      </c>
      <c r="F34" s="82">
        <v>0</v>
      </c>
      <c r="G34" s="82">
        <v>33.7</v>
      </c>
      <c r="H34" s="82">
        <v>1198</v>
      </c>
      <c r="I34" s="82">
        <v>707.1780821917808</v>
      </c>
      <c r="J34" s="82">
        <v>861</v>
      </c>
      <c r="K34" s="82">
        <v>508.03</v>
      </c>
      <c r="L34" s="109"/>
      <c r="M34" s="110"/>
      <c r="O34" s="109"/>
      <c r="P34" s="109"/>
      <c r="Q34" s="109"/>
      <c r="R34" s="109"/>
      <c r="S34" s="109"/>
      <c r="T34" s="109"/>
      <c r="U34" s="110"/>
    </row>
    <row r="35" spans="1:21" s="83" customFormat="1" ht="11.25" customHeight="1">
      <c r="A35" s="81" t="s">
        <v>161</v>
      </c>
      <c r="B35" s="82" t="s">
        <v>27</v>
      </c>
      <c r="C35" s="82" t="s">
        <v>27</v>
      </c>
      <c r="D35" s="82" t="s">
        <v>27</v>
      </c>
      <c r="E35" s="82" t="s">
        <v>27</v>
      </c>
      <c r="F35" s="82" t="s">
        <v>27</v>
      </c>
      <c r="G35" s="82" t="s">
        <v>27</v>
      </c>
      <c r="H35" s="82" t="s">
        <v>27</v>
      </c>
      <c r="I35" s="82" t="s">
        <v>27</v>
      </c>
      <c r="J35" s="82" t="s">
        <v>27</v>
      </c>
      <c r="K35" s="82" t="s">
        <v>27</v>
      </c>
      <c r="L35" s="109"/>
      <c r="M35" s="110"/>
      <c r="O35" s="109"/>
      <c r="P35" s="109"/>
      <c r="Q35" s="109"/>
      <c r="R35" s="109"/>
      <c r="S35" s="109"/>
      <c r="T35" s="109"/>
      <c r="U35" s="110"/>
    </row>
    <row r="36" spans="1:21" s="83" customFormat="1" ht="11.25" customHeight="1">
      <c r="A36" s="81" t="s">
        <v>162</v>
      </c>
      <c r="B36" s="82">
        <v>350.5</v>
      </c>
      <c r="C36" s="82">
        <v>181</v>
      </c>
      <c r="D36" s="82">
        <v>93</v>
      </c>
      <c r="E36" s="82">
        <v>7</v>
      </c>
      <c r="F36" s="82">
        <v>49.5</v>
      </c>
      <c r="G36" s="82">
        <v>20</v>
      </c>
      <c r="H36" s="82">
        <v>1771</v>
      </c>
      <c r="I36" s="82">
        <v>824.6575342465753</v>
      </c>
      <c r="J36" s="82">
        <v>760</v>
      </c>
      <c r="K36" s="82">
        <v>354</v>
      </c>
      <c r="L36" s="109"/>
      <c r="M36" s="110"/>
      <c r="O36" s="109"/>
      <c r="P36" s="109"/>
      <c r="Q36" s="109"/>
      <c r="R36" s="109"/>
      <c r="S36" s="109"/>
      <c r="T36" s="109"/>
      <c r="U36" s="110"/>
    </row>
    <row r="37" spans="1:15" s="83" customFormat="1" ht="10.5" customHeight="1">
      <c r="A37" s="81" t="s">
        <v>46</v>
      </c>
      <c r="B37" s="82" t="s">
        <v>27</v>
      </c>
      <c r="C37" s="82" t="s">
        <v>27</v>
      </c>
      <c r="D37" s="82" t="s">
        <v>27</v>
      </c>
      <c r="E37" s="82" t="s">
        <v>27</v>
      </c>
      <c r="F37" s="82" t="s">
        <v>27</v>
      </c>
      <c r="G37" s="82" t="s">
        <v>27</v>
      </c>
      <c r="H37" s="82" t="s">
        <v>27</v>
      </c>
      <c r="I37" s="82" t="s">
        <v>27</v>
      </c>
      <c r="J37" s="82" t="s">
        <v>27</v>
      </c>
      <c r="K37" s="82" t="s">
        <v>27</v>
      </c>
      <c r="L37" s="109"/>
      <c r="M37" s="110"/>
      <c r="O37" s="109"/>
    </row>
    <row r="38" spans="1:15" s="89" customFormat="1" ht="11.25" customHeight="1">
      <c r="A38" s="88" t="s">
        <v>22</v>
      </c>
      <c r="B38" s="85">
        <v>622</v>
      </c>
      <c r="C38" s="85">
        <v>358</v>
      </c>
      <c r="D38" s="85">
        <v>170</v>
      </c>
      <c r="E38" s="85">
        <v>12</v>
      </c>
      <c r="F38" s="85">
        <v>0</v>
      </c>
      <c r="G38" s="85">
        <v>82</v>
      </c>
      <c r="H38" s="85">
        <v>2692</v>
      </c>
      <c r="I38" s="85">
        <v>1704.109589041096</v>
      </c>
      <c r="J38" s="85">
        <v>589</v>
      </c>
      <c r="K38" s="85">
        <v>373</v>
      </c>
      <c r="L38" s="109"/>
      <c r="M38" s="110"/>
      <c r="N38" s="83"/>
      <c r="O38" s="109"/>
    </row>
    <row r="39" spans="1:15" s="87" customFormat="1" ht="5.25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N39" s="83"/>
      <c r="O39" s="83"/>
    </row>
    <row r="40" spans="1:15" s="111" customFormat="1" ht="11.25">
      <c r="A40" s="136" t="s">
        <v>167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N40" s="83"/>
      <c r="O40" s="89"/>
    </row>
    <row r="41" spans="1:15" s="87" customFormat="1" ht="5.2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N41" s="89"/>
      <c r="O41" s="111"/>
    </row>
    <row r="42" spans="1:14" s="111" customFormat="1" ht="11.25">
      <c r="A42" s="129" t="s">
        <v>163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N42" s="87"/>
    </row>
    <row r="43" spans="1:14" s="87" customFormat="1" ht="5.2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N43" s="111"/>
    </row>
    <row r="44" spans="1:15" s="112" customFormat="1" ht="11.25" customHeight="1">
      <c r="A44" s="130" t="s">
        <v>172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N44" s="111"/>
      <c r="O44" s="111"/>
    </row>
    <row r="45" spans="1:15" s="112" customFormat="1" ht="11.25" customHeight="1">
      <c r="A45" s="130" t="s">
        <v>60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N45" s="87"/>
      <c r="O45" s="87"/>
    </row>
    <row r="46" spans="1:15" ht="12.75">
      <c r="A46" s="118"/>
      <c r="B46" s="118"/>
      <c r="C46" s="114"/>
      <c r="D46" s="114"/>
      <c r="E46" s="114"/>
      <c r="F46" s="114"/>
      <c r="G46" s="114"/>
      <c r="H46" s="114"/>
      <c r="I46" s="114"/>
      <c r="J46" s="114"/>
      <c r="K46" s="114"/>
      <c r="N46" s="111"/>
      <c r="O46" s="112"/>
    </row>
    <row r="47" spans="14:15" ht="12.75">
      <c r="N47" s="87"/>
      <c r="O47" s="112"/>
    </row>
    <row r="48" ht="12.75">
      <c r="N48" s="112"/>
    </row>
    <row r="49" ht="12.75">
      <c r="N49" s="112"/>
    </row>
  </sheetData>
  <sheetProtection/>
  <mergeCells count="16">
    <mergeCell ref="A42:K42"/>
    <mergeCell ref="A43:K43"/>
    <mergeCell ref="A44:K44"/>
    <mergeCell ref="A45:K45"/>
    <mergeCell ref="B6:G6"/>
    <mergeCell ref="H6:I6"/>
    <mergeCell ref="J6:K6"/>
    <mergeCell ref="A39:K39"/>
    <mergeCell ref="A40:K40"/>
    <mergeCell ref="A41:K41"/>
    <mergeCell ref="A1:K1"/>
    <mergeCell ref="A2:K2"/>
    <mergeCell ref="A3:K3"/>
    <mergeCell ref="A4:K4"/>
    <mergeCell ref="B5:G5"/>
    <mergeCell ref="H5:K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3.421875" style="1" customWidth="1"/>
    <col min="2" max="2" width="10.00390625" style="1" customWidth="1"/>
    <col min="3" max="3" width="15.421875" style="2" customWidth="1"/>
    <col min="4" max="4" width="13.00390625" style="2" customWidth="1"/>
    <col min="5" max="5" width="15.140625" style="2" customWidth="1"/>
    <col min="6" max="6" width="11.7109375" style="2" customWidth="1"/>
    <col min="7" max="11" width="10.7109375" style="2" customWidth="1"/>
  </cols>
  <sheetData>
    <row r="1" spans="1:11" s="3" customFormat="1" ht="1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4" customFormat="1" ht="12.75">
      <c r="A2" s="171" t="s">
        <v>76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s="5" customFormat="1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s="3" customFormat="1" ht="14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s="6" customFormat="1" ht="13.5" customHeight="1">
      <c r="A5" s="7"/>
      <c r="B5" s="173" t="s">
        <v>1</v>
      </c>
      <c r="C5" s="174"/>
      <c r="D5" s="174"/>
      <c r="E5" s="174"/>
      <c r="F5" s="174"/>
      <c r="G5" s="174"/>
      <c r="H5" s="161" t="s">
        <v>2</v>
      </c>
      <c r="I5" s="162"/>
      <c r="J5" s="162"/>
      <c r="K5" s="162"/>
    </row>
    <row r="6" spans="1:11" s="8" customFormat="1" ht="12" customHeight="1">
      <c r="A6" s="9"/>
      <c r="B6" s="163"/>
      <c r="C6" s="164"/>
      <c r="D6" s="164"/>
      <c r="E6" s="164"/>
      <c r="F6" s="164"/>
      <c r="G6" s="164"/>
      <c r="H6" s="165" t="s">
        <v>3</v>
      </c>
      <c r="I6" s="166"/>
      <c r="J6" s="166" t="s">
        <v>4</v>
      </c>
      <c r="K6" s="166"/>
    </row>
    <row r="7" spans="1:11" s="8" customFormat="1" ht="13.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1" s="12" customFormat="1" ht="12" customHeight="1">
      <c r="A8" s="10"/>
      <c r="B8" s="10"/>
      <c r="C8" s="11" t="s">
        <v>5</v>
      </c>
      <c r="D8" s="11"/>
      <c r="E8" s="11" t="s">
        <v>6</v>
      </c>
      <c r="F8" s="11"/>
      <c r="G8" s="11"/>
      <c r="H8" s="11"/>
      <c r="I8" s="11"/>
      <c r="J8" s="11"/>
      <c r="K8" s="11"/>
    </row>
    <row r="9" spans="1:11" s="12" customFormat="1" ht="12">
      <c r="A9" s="34"/>
      <c r="B9" s="35"/>
      <c r="C9" s="36" t="s">
        <v>74</v>
      </c>
      <c r="D9" s="11" t="s">
        <v>72</v>
      </c>
      <c r="E9" s="11" t="s">
        <v>7</v>
      </c>
      <c r="F9" s="11" t="s">
        <v>8</v>
      </c>
      <c r="G9" s="35"/>
      <c r="H9" s="35"/>
      <c r="I9" s="35"/>
      <c r="J9" s="35"/>
      <c r="K9" s="35"/>
    </row>
    <row r="10" spans="1:11" s="12" customFormat="1" ht="13.5" customHeight="1">
      <c r="A10" s="13"/>
      <c r="B10" s="14" t="s">
        <v>9</v>
      </c>
      <c r="C10" s="37" t="s">
        <v>75</v>
      </c>
      <c r="D10" s="14" t="s">
        <v>73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13</v>
      </c>
      <c r="K10" s="14" t="s">
        <v>14</v>
      </c>
    </row>
    <row r="11" spans="1:13" s="15" customFormat="1" ht="11.25" customHeight="1">
      <c r="A11" s="44" t="s">
        <v>77</v>
      </c>
      <c r="B11" s="17">
        <v>968</v>
      </c>
      <c r="C11" s="39">
        <v>164</v>
      </c>
      <c r="D11" s="39">
        <v>400</v>
      </c>
      <c r="E11" s="17">
        <v>182</v>
      </c>
      <c r="F11" s="17">
        <v>0</v>
      </c>
      <c r="G11" s="17">
        <v>222</v>
      </c>
      <c r="H11" s="17">
        <v>2808</v>
      </c>
      <c r="I11" s="17">
        <v>2645</v>
      </c>
      <c r="J11" s="17">
        <v>1565</v>
      </c>
      <c r="K11" s="17">
        <v>1477</v>
      </c>
      <c r="L11" s="33"/>
      <c r="M11" s="33"/>
    </row>
    <row r="12" spans="1:13" s="15" customFormat="1" ht="11.25" customHeight="1">
      <c r="A12" s="44" t="s">
        <v>78</v>
      </c>
      <c r="B12" s="17">
        <v>1464</v>
      </c>
      <c r="C12" s="39">
        <v>381</v>
      </c>
      <c r="D12" s="39">
        <v>944</v>
      </c>
      <c r="E12" s="17">
        <v>32</v>
      </c>
      <c r="F12" s="17">
        <v>7</v>
      </c>
      <c r="G12" s="17">
        <v>100</v>
      </c>
      <c r="H12" s="17" t="s">
        <v>27</v>
      </c>
      <c r="I12" s="17">
        <v>3981</v>
      </c>
      <c r="J12" s="17" t="s">
        <v>27</v>
      </c>
      <c r="K12" s="17">
        <v>722</v>
      </c>
      <c r="L12" s="33"/>
      <c r="M12" s="33"/>
    </row>
    <row r="13" spans="1:13" s="15" customFormat="1" ht="11.25" customHeight="1">
      <c r="A13" s="44" t="s">
        <v>63</v>
      </c>
      <c r="B13" s="17">
        <v>2302</v>
      </c>
      <c r="C13" s="39">
        <v>1249</v>
      </c>
      <c r="D13" s="39">
        <v>901</v>
      </c>
      <c r="E13" s="17">
        <v>93</v>
      </c>
      <c r="F13" s="17">
        <v>0</v>
      </c>
      <c r="G13" s="17">
        <v>59</v>
      </c>
      <c r="H13" s="17">
        <v>7707</v>
      </c>
      <c r="I13" s="17">
        <v>6290</v>
      </c>
      <c r="J13" s="17">
        <v>428</v>
      </c>
      <c r="K13" s="17">
        <v>348</v>
      </c>
      <c r="L13" s="33"/>
      <c r="M13" s="33"/>
    </row>
    <row r="14" spans="1:13" s="15" customFormat="1" ht="11.25" customHeight="1">
      <c r="A14" s="44" t="s">
        <v>79</v>
      </c>
      <c r="B14" s="17">
        <v>840</v>
      </c>
      <c r="C14" s="39">
        <v>429</v>
      </c>
      <c r="D14" s="39">
        <v>152</v>
      </c>
      <c r="E14" s="17">
        <v>220</v>
      </c>
      <c r="F14" s="17">
        <v>0</v>
      </c>
      <c r="G14" s="17">
        <v>39</v>
      </c>
      <c r="H14" s="17" t="s">
        <v>27</v>
      </c>
      <c r="I14" s="17">
        <v>2295</v>
      </c>
      <c r="J14" s="17" t="s">
        <v>27</v>
      </c>
      <c r="K14" s="17">
        <v>370</v>
      </c>
      <c r="L14" s="33"/>
      <c r="M14" s="33"/>
    </row>
    <row r="15" spans="1:13" s="15" customFormat="1" ht="11.25" customHeight="1">
      <c r="A15" s="44" t="s">
        <v>80</v>
      </c>
      <c r="B15" s="17">
        <v>2299</v>
      </c>
      <c r="C15" s="39">
        <v>980</v>
      </c>
      <c r="D15" s="39">
        <v>373</v>
      </c>
      <c r="E15" s="17">
        <v>180</v>
      </c>
      <c r="F15" s="17">
        <v>442</v>
      </c>
      <c r="G15" s="17">
        <v>324</v>
      </c>
      <c r="H15" s="17">
        <v>7167</v>
      </c>
      <c r="I15" s="17">
        <v>5074</v>
      </c>
      <c r="J15" s="17">
        <v>887</v>
      </c>
      <c r="K15" s="17">
        <v>637</v>
      </c>
      <c r="L15" s="33"/>
      <c r="M15" s="33"/>
    </row>
    <row r="16" spans="1:13" s="15" customFormat="1" ht="11.25" customHeight="1">
      <c r="A16" s="44" t="s">
        <v>81</v>
      </c>
      <c r="B16" s="17">
        <v>197</v>
      </c>
      <c r="C16" s="39">
        <v>99</v>
      </c>
      <c r="D16" s="39">
        <v>57</v>
      </c>
      <c r="E16" s="17">
        <v>16</v>
      </c>
      <c r="F16" s="17">
        <v>0</v>
      </c>
      <c r="G16" s="17">
        <v>25</v>
      </c>
      <c r="H16" s="17" t="s">
        <v>27</v>
      </c>
      <c r="I16" s="17">
        <v>538</v>
      </c>
      <c r="J16" s="17" t="s">
        <v>27</v>
      </c>
      <c r="K16" s="17">
        <v>377</v>
      </c>
      <c r="L16" s="33"/>
      <c r="M16" s="33"/>
    </row>
    <row r="17" spans="1:13" s="15" customFormat="1" ht="11.25" customHeight="1">
      <c r="A17" s="45" t="s">
        <v>69</v>
      </c>
      <c r="B17" s="30">
        <v>443</v>
      </c>
      <c r="C17" s="40">
        <v>309</v>
      </c>
      <c r="D17" s="40">
        <v>58</v>
      </c>
      <c r="E17" s="20">
        <v>20</v>
      </c>
      <c r="F17" s="20">
        <v>23</v>
      </c>
      <c r="G17" s="20">
        <v>33</v>
      </c>
      <c r="H17" s="20">
        <v>1939</v>
      </c>
      <c r="I17" s="20">
        <v>1148</v>
      </c>
      <c r="J17" s="20">
        <v>432</v>
      </c>
      <c r="K17" s="20">
        <v>257</v>
      </c>
      <c r="L17" s="33"/>
      <c r="M17" s="33"/>
    </row>
    <row r="18" spans="1:13" s="15" customFormat="1" ht="11.25" customHeight="1">
      <c r="A18" s="44" t="s">
        <v>82</v>
      </c>
      <c r="B18" s="17">
        <v>3320</v>
      </c>
      <c r="C18" s="39">
        <v>1704</v>
      </c>
      <c r="D18" s="39">
        <v>1003</v>
      </c>
      <c r="E18" s="17">
        <v>229</v>
      </c>
      <c r="F18" s="17">
        <v>5</v>
      </c>
      <c r="G18" s="17">
        <v>379</v>
      </c>
      <c r="H18" s="17" t="s">
        <v>27</v>
      </c>
      <c r="I18" s="17">
        <v>9057</v>
      </c>
      <c r="J18" s="17" t="s">
        <v>27</v>
      </c>
      <c r="K18" s="17">
        <v>368</v>
      </c>
      <c r="L18" s="33"/>
      <c r="M18" s="33"/>
    </row>
    <row r="19" spans="1:13" s="15" customFormat="1" ht="11.25" customHeight="1">
      <c r="A19" s="44" t="s">
        <v>83</v>
      </c>
      <c r="B19" s="17">
        <v>19991</v>
      </c>
      <c r="C19" s="39">
        <v>6887</v>
      </c>
      <c r="D19" s="39">
        <v>6154</v>
      </c>
      <c r="E19" s="17">
        <v>1136</v>
      </c>
      <c r="F19" s="17">
        <v>3023</v>
      </c>
      <c r="G19" s="17">
        <v>2791</v>
      </c>
      <c r="H19" s="17">
        <v>84517</v>
      </c>
      <c r="I19" s="17">
        <v>46361</v>
      </c>
      <c r="J19" s="17">
        <v>1240</v>
      </c>
      <c r="K19" s="17">
        <v>682</v>
      </c>
      <c r="L19" s="33"/>
      <c r="M19" s="33"/>
    </row>
    <row r="20" spans="1:13" s="15" customFormat="1" ht="11.25" customHeight="1">
      <c r="A20" s="44" t="s">
        <v>84</v>
      </c>
      <c r="B20" s="17">
        <v>153</v>
      </c>
      <c r="C20" s="39">
        <v>106</v>
      </c>
      <c r="D20" s="39">
        <v>0</v>
      </c>
      <c r="E20" s="17">
        <v>47</v>
      </c>
      <c r="F20" s="17">
        <v>0</v>
      </c>
      <c r="G20" s="17">
        <v>0</v>
      </c>
      <c r="H20" s="17">
        <v>720</v>
      </c>
      <c r="I20" s="17">
        <v>418</v>
      </c>
      <c r="J20" s="17">
        <v>509</v>
      </c>
      <c r="K20" s="17">
        <v>297</v>
      </c>
      <c r="L20" s="33"/>
      <c r="M20" s="33"/>
    </row>
    <row r="21" spans="1:13" s="15" customFormat="1" ht="11.25" customHeight="1">
      <c r="A21" s="44" t="s">
        <v>85</v>
      </c>
      <c r="B21" s="17">
        <v>1862</v>
      </c>
      <c r="C21" s="39">
        <v>994</v>
      </c>
      <c r="D21" s="39">
        <v>494</v>
      </c>
      <c r="E21" s="17">
        <v>142</v>
      </c>
      <c r="F21" s="17">
        <v>0</v>
      </c>
      <c r="G21" s="17">
        <v>233</v>
      </c>
      <c r="H21" s="17">
        <v>10200</v>
      </c>
      <c r="I21" s="17">
        <v>5087</v>
      </c>
      <c r="J21" s="17">
        <v>824</v>
      </c>
      <c r="K21" s="17">
        <v>412</v>
      </c>
      <c r="L21" s="33"/>
      <c r="M21" s="33"/>
    </row>
    <row r="22" spans="1:13" s="15" customFormat="1" ht="11.25" customHeight="1">
      <c r="A22" s="44" t="s">
        <v>67</v>
      </c>
      <c r="B22" s="17">
        <v>635</v>
      </c>
      <c r="C22" s="39">
        <v>319</v>
      </c>
      <c r="D22" s="39">
        <v>219</v>
      </c>
      <c r="E22" s="17">
        <v>39</v>
      </c>
      <c r="F22" s="17">
        <v>0</v>
      </c>
      <c r="G22" s="17">
        <v>58</v>
      </c>
      <c r="H22" s="17">
        <v>2442</v>
      </c>
      <c r="I22" s="17">
        <v>1735</v>
      </c>
      <c r="J22" s="17">
        <v>546</v>
      </c>
      <c r="K22" s="17">
        <v>389</v>
      </c>
      <c r="L22" s="33"/>
      <c r="M22" s="33"/>
    </row>
    <row r="23" spans="1:13" s="15" customFormat="1" ht="11.25" customHeight="1">
      <c r="A23" s="45" t="s">
        <v>86</v>
      </c>
      <c r="B23" s="46">
        <v>336</v>
      </c>
      <c r="C23" s="46">
        <v>244</v>
      </c>
      <c r="D23" s="46">
        <v>11</v>
      </c>
      <c r="E23" s="46">
        <v>20</v>
      </c>
      <c r="F23" s="20">
        <v>0</v>
      </c>
      <c r="G23" s="20">
        <v>61</v>
      </c>
      <c r="H23" s="20">
        <v>1395</v>
      </c>
      <c r="I23" s="20">
        <v>918</v>
      </c>
      <c r="J23" s="20">
        <v>457</v>
      </c>
      <c r="K23" s="20">
        <v>302</v>
      </c>
      <c r="L23" s="33"/>
      <c r="M23" s="33"/>
    </row>
    <row r="24" spans="1:11" s="21" customFormat="1" ht="5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1:11" s="22" customFormat="1" ht="11.25">
      <c r="A25" s="168" t="s">
        <v>61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</row>
    <row r="26" spans="1:11" s="22" customFormat="1" ht="22.5" customHeight="1">
      <c r="A26" s="160" t="s">
        <v>65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</row>
    <row r="27" spans="1:11" s="21" customFormat="1" ht="5.2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</row>
    <row r="28" spans="1:11" s="22" customFormat="1" ht="11.25">
      <c r="A28" s="157" t="s">
        <v>24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</row>
    <row r="29" spans="1:11" s="21" customFormat="1" ht="5.2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</row>
    <row r="30" spans="1:11" s="23" customFormat="1" ht="11.25" customHeight="1">
      <c r="A30" s="157" t="s">
        <v>87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</row>
    <row r="31" spans="1:11" s="23" customFormat="1" ht="11.25" customHeight="1">
      <c r="A31" s="157" t="s">
        <v>60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</row>
    <row r="32" spans="1:11" ht="12.75">
      <c r="A32" s="31"/>
      <c r="B32" s="31"/>
      <c r="C32" s="32"/>
      <c r="D32" s="32"/>
      <c r="E32" s="32"/>
      <c r="F32" s="32"/>
      <c r="G32" s="32"/>
      <c r="H32" s="32"/>
      <c r="I32" s="32"/>
      <c r="J32" s="32"/>
      <c r="K32" s="32"/>
    </row>
  </sheetData>
  <sheetProtection/>
  <mergeCells count="18">
    <mergeCell ref="A1:K1"/>
    <mergeCell ref="A2:K2"/>
    <mergeCell ref="A3:K3"/>
    <mergeCell ref="A4:K4"/>
    <mergeCell ref="B5:G5"/>
    <mergeCell ref="H5:K5"/>
    <mergeCell ref="B6:G6"/>
    <mergeCell ref="H6:I6"/>
    <mergeCell ref="J6:K6"/>
    <mergeCell ref="A7:K7"/>
    <mergeCell ref="A24:K24"/>
    <mergeCell ref="A25:K25"/>
    <mergeCell ref="A26:K26"/>
    <mergeCell ref="A27:K27"/>
    <mergeCell ref="A28:K28"/>
    <mergeCell ref="A29:K29"/>
    <mergeCell ref="A30:K30"/>
    <mergeCell ref="A31:K3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3.421875" style="1" customWidth="1"/>
    <col min="2" max="2" width="10.00390625" style="1" customWidth="1"/>
    <col min="3" max="3" width="15.421875" style="2" customWidth="1"/>
    <col min="4" max="4" width="13.00390625" style="2" customWidth="1"/>
    <col min="5" max="5" width="15.140625" style="2" customWidth="1"/>
    <col min="6" max="6" width="11.7109375" style="2" customWidth="1"/>
    <col min="7" max="11" width="10.7109375" style="2" customWidth="1"/>
  </cols>
  <sheetData>
    <row r="1" spans="1:11" s="3" customFormat="1" ht="1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4" customFormat="1" ht="12.75">
      <c r="A2" s="171" t="s">
        <v>70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s="5" customFormat="1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s="3" customFormat="1" ht="14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s="6" customFormat="1" ht="13.5" customHeight="1">
      <c r="A5" s="7"/>
      <c r="B5" s="173" t="s">
        <v>1</v>
      </c>
      <c r="C5" s="174"/>
      <c r="D5" s="174"/>
      <c r="E5" s="174"/>
      <c r="F5" s="174"/>
      <c r="G5" s="174"/>
      <c r="H5" s="161" t="s">
        <v>2</v>
      </c>
      <c r="I5" s="162"/>
      <c r="J5" s="162"/>
      <c r="K5" s="162"/>
    </row>
    <row r="6" spans="1:11" s="8" customFormat="1" ht="12" customHeight="1">
      <c r="A6" s="9"/>
      <c r="B6" s="163"/>
      <c r="C6" s="164"/>
      <c r="D6" s="164"/>
      <c r="E6" s="164"/>
      <c r="F6" s="164"/>
      <c r="G6" s="164"/>
      <c r="H6" s="165" t="s">
        <v>3</v>
      </c>
      <c r="I6" s="166"/>
      <c r="J6" s="166" t="s">
        <v>4</v>
      </c>
      <c r="K6" s="166"/>
    </row>
    <row r="7" spans="1:11" s="8" customFormat="1" ht="13.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1" s="12" customFormat="1" ht="12" customHeight="1">
      <c r="A8" s="10"/>
      <c r="B8" s="10"/>
      <c r="C8" s="11" t="s">
        <v>5</v>
      </c>
      <c r="D8" s="11"/>
      <c r="E8" s="11" t="s">
        <v>6</v>
      </c>
      <c r="F8" s="11"/>
      <c r="G8" s="11"/>
      <c r="H8" s="11"/>
      <c r="I8" s="11"/>
      <c r="J8" s="11"/>
      <c r="K8" s="11"/>
    </row>
    <row r="9" spans="1:11" s="12" customFormat="1" ht="12">
      <c r="A9" s="34"/>
      <c r="B9" s="35"/>
      <c r="C9" s="36" t="s">
        <v>74</v>
      </c>
      <c r="D9" s="11" t="s">
        <v>72</v>
      </c>
      <c r="E9" s="11" t="s">
        <v>7</v>
      </c>
      <c r="F9" s="11" t="s">
        <v>8</v>
      </c>
      <c r="G9" s="35"/>
      <c r="H9" s="35"/>
      <c r="I9" s="35"/>
      <c r="J9" s="35"/>
      <c r="K9" s="35"/>
    </row>
    <row r="10" spans="1:11" s="12" customFormat="1" ht="13.5" customHeight="1">
      <c r="A10" s="13"/>
      <c r="B10" s="14" t="s">
        <v>9</v>
      </c>
      <c r="C10" s="37" t="s">
        <v>75</v>
      </c>
      <c r="D10" s="14" t="s">
        <v>73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13</v>
      </c>
      <c r="K10" s="14" t="s">
        <v>14</v>
      </c>
    </row>
    <row r="11" spans="1:13" s="15" customFormat="1" ht="11.25" customHeight="1">
      <c r="A11" s="16" t="s">
        <v>63</v>
      </c>
      <c r="B11" s="17">
        <v>2240</v>
      </c>
      <c r="C11" s="39">
        <v>1275</v>
      </c>
      <c r="D11" s="39">
        <v>791</v>
      </c>
      <c r="E11" s="17">
        <v>104</v>
      </c>
      <c r="F11" s="17">
        <v>0</v>
      </c>
      <c r="G11" s="17">
        <v>70</v>
      </c>
      <c r="H11" s="17">
        <v>7740</v>
      </c>
      <c r="I11" s="17">
        <v>6137</v>
      </c>
      <c r="J11" s="17">
        <v>430</v>
      </c>
      <c r="K11" s="17">
        <v>341</v>
      </c>
      <c r="L11" s="33"/>
      <c r="M11" s="33"/>
    </row>
    <row r="12" spans="1:13" s="15" customFormat="1" ht="11.25" customHeight="1">
      <c r="A12" s="16" t="s">
        <v>18</v>
      </c>
      <c r="B12" s="17">
        <v>2068</v>
      </c>
      <c r="C12" s="39">
        <v>737</v>
      </c>
      <c r="D12" s="39">
        <v>295</v>
      </c>
      <c r="E12" s="17">
        <v>180</v>
      </c>
      <c r="F12" s="17">
        <v>461</v>
      </c>
      <c r="G12" s="17">
        <v>395</v>
      </c>
      <c r="H12" s="17">
        <v>6499</v>
      </c>
      <c r="I12" s="17">
        <v>4403</v>
      </c>
      <c r="J12" s="17">
        <v>819</v>
      </c>
      <c r="K12" s="17">
        <v>555</v>
      </c>
      <c r="L12" s="33"/>
      <c r="M12" s="33"/>
    </row>
    <row r="13" spans="1:13" s="15" customFormat="1" ht="11.25" customHeight="1">
      <c r="A13" s="16" t="s">
        <v>69</v>
      </c>
      <c r="B13" s="17">
        <v>467</v>
      </c>
      <c r="C13" s="39">
        <v>319</v>
      </c>
      <c r="D13" s="39">
        <v>61</v>
      </c>
      <c r="E13" s="17">
        <v>20</v>
      </c>
      <c r="F13" s="17">
        <v>20</v>
      </c>
      <c r="G13" s="17">
        <v>47</v>
      </c>
      <c r="H13" s="17">
        <v>1646</v>
      </c>
      <c r="I13" s="17">
        <v>1225</v>
      </c>
      <c r="J13" s="17">
        <v>365</v>
      </c>
      <c r="K13" s="17">
        <v>272</v>
      </c>
      <c r="L13" s="33"/>
      <c r="M13" s="33"/>
    </row>
    <row r="14" spans="1:13" s="15" customFormat="1" ht="11.25" customHeight="1">
      <c r="A14" s="16" t="s">
        <v>64</v>
      </c>
      <c r="B14" s="17">
        <v>3521</v>
      </c>
      <c r="C14" s="39">
        <v>2227</v>
      </c>
      <c r="D14" s="39">
        <v>626</v>
      </c>
      <c r="E14" s="17">
        <v>247</v>
      </c>
      <c r="F14" s="17">
        <v>3</v>
      </c>
      <c r="G14" s="17">
        <v>418</v>
      </c>
      <c r="H14" s="17" t="s">
        <v>16</v>
      </c>
      <c r="I14" s="17">
        <v>9638</v>
      </c>
      <c r="J14" s="17" t="s">
        <v>16</v>
      </c>
      <c r="K14" s="17">
        <v>395</v>
      </c>
      <c r="L14" s="33"/>
      <c r="M14" s="33"/>
    </row>
    <row r="15" spans="1:13" s="15" customFormat="1" ht="11.25" customHeight="1">
      <c r="A15" s="16" t="s">
        <v>20</v>
      </c>
      <c r="B15" s="17">
        <v>18898</v>
      </c>
      <c r="C15" s="39">
        <v>6660</v>
      </c>
      <c r="D15" s="39">
        <v>6256</v>
      </c>
      <c r="E15" s="17">
        <v>968</v>
      </c>
      <c r="F15" s="17">
        <v>2614</v>
      </c>
      <c r="G15" s="17">
        <v>2401</v>
      </c>
      <c r="H15" s="17">
        <v>59021</v>
      </c>
      <c r="I15" s="17">
        <v>44614</v>
      </c>
      <c r="J15" s="17">
        <v>900</v>
      </c>
      <c r="K15" s="17">
        <v>680</v>
      </c>
      <c r="L15" s="33"/>
      <c r="M15" s="33"/>
    </row>
    <row r="16" spans="1:13" s="15" customFormat="1" ht="11.25" customHeight="1">
      <c r="A16" s="16" t="s">
        <v>21</v>
      </c>
      <c r="B16" s="17">
        <v>2060</v>
      </c>
      <c r="C16" s="39">
        <v>863</v>
      </c>
      <c r="D16" s="39">
        <v>769</v>
      </c>
      <c r="E16" s="17">
        <v>162</v>
      </c>
      <c r="F16" s="17">
        <v>0</v>
      </c>
      <c r="G16" s="17">
        <v>266</v>
      </c>
      <c r="H16" s="17">
        <v>10219</v>
      </c>
      <c r="I16" s="17">
        <v>5644</v>
      </c>
      <c r="J16" s="17">
        <v>839</v>
      </c>
      <c r="K16" s="17">
        <v>463</v>
      </c>
      <c r="L16" s="33"/>
      <c r="M16" s="33"/>
    </row>
    <row r="17" spans="1:13" s="15" customFormat="1" ht="11.25" customHeight="1">
      <c r="A17" s="19" t="s">
        <v>67</v>
      </c>
      <c r="B17" s="30">
        <v>680</v>
      </c>
      <c r="C17" s="40">
        <v>329</v>
      </c>
      <c r="D17" s="40">
        <v>257</v>
      </c>
      <c r="E17" s="20">
        <v>48</v>
      </c>
      <c r="F17" s="20">
        <v>0</v>
      </c>
      <c r="G17" s="20">
        <v>46</v>
      </c>
      <c r="H17" s="20">
        <v>2744</v>
      </c>
      <c r="I17" s="20">
        <v>1863</v>
      </c>
      <c r="J17" s="20">
        <v>619</v>
      </c>
      <c r="K17" s="20">
        <v>420</v>
      </c>
      <c r="L17" s="33"/>
      <c r="M17" s="33"/>
    </row>
    <row r="18" spans="1:11" s="21" customFormat="1" ht="5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s="22" customFormat="1" ht="11.25">
      <c r="A19" s="168" t="s">
        <v>61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11" s="22" customFormat="1" ht="22.5" customHeight="1">
      <c r="A20" s="160" t="s">
        <v>65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</row>
    <row r="21" spans="1:11" s="21" customFormat="1" ht="5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</row>
    <row r="22" spans="1:11" s="22" customFormat="1" ht="11.25">
      <c r="A22" s="157" t="s">
        <v>24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</row>
    <row r="23" spans="1:11" s="21" customFormat="1" ht="5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</row>
    <row r="24" spans="1:11" s="23" customFormat="1" ht="11.25" customHeight="1">
      <c r="A24" s="157" t="s">
        <v>71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1:11" s="23" customFormat="1" ht="11.25" customHeight="1">
      <c r="A25" s="157" t="s">
        <v>60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</row>
    <row r="26" spans="1:11" ht="12.75">
      <c r="A26" s="31"/>
      <c r="B26" s="31"/>
      <c r="C26" s="32"/>
      <c r="D26" s="32"/>
      <c r="E26" s="32"/>
      <c r="F26" s="32"/>
      <c r="G26" s="32"/>
      <c r="H26" s="32"/>
      <c r="I26" s="32"/>
      <c r="J26" s="32"/>
      <c r="K26" s="32"/>
    </row>
  </sheetData>
  <sheetProtection/>
  <mergeCells count="18">
    <mergeCell ref="A20:K20"/>
    <mergeCell ref="A25:K25"/>
    <mergeCell ref="A21:K21"/>
    <mergeCell ref="A22:K22"/>
    <mergeCell ref="A23:K23"/>
    <mergeCell ref="A24:K24"/>
    <mergeCell ref="B6:G6"/>
    <mergeCell ref="H6:I6"/>
    <mergeCell ref="J6:K6"/>
    <mergeCell ref="A7:K7"/>
    <mergeCell ref="A18:K18"/>
    <mergeCell ref="A19:K19"/>
    <mergeCell ref="A1:K1"/>
    <mergeCell ref="A2:K2"/>
    <mergeCell ref="A3:K3"/>
    <mergeCell ref="A4:K4"/>
    <mergeCell ref="B5:G5"/>
    <mergeCell ref="H5:K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3.421875" style="1" customWidth="1"/>
    <col min="2" max="2" width="10.00390625" style="1" customWidth="1"/>
    <col min="3" max="3" width="15.421875" style="2" customWidth="1"/>
    <col min="4" max="4" width="13.00390625" style="2" customWidth="1"/>
    <col min="5" max="5" width="15.140625" style="2" customWidth="1"/>
    <col min="6" max="6" width="11.7109375" style="2" customWidth="1"/>
    <col min="7" max="11" width="10.7109375" style="2" customWidth="1"/>
  </cols>
  <sheetData>
    <row r="1" spans="1:11" s="3" customFormat="1" ht="1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4" customFormat="1" ht="12.75">
      <c r="A2" s="171" t="s">
        <v>68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s="5" customFormat="1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s="3" customFormat="1" ht="14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s="6" customFormat="1" ht="13.5" customHeight="1">
      <c r="A5" s="7"/>
      <c r="B5" s="173" t="s">
        <v>1</v>
      </c>
      <c r="C5" s="174"/>
      <c r="D5" s="174"/>
      <c r="E5" s="174"/>
      <c r="F5" s="174"/>
      <c r="G5" s="174"/>
      <c r="H5" s="161" t="s">
        <v>2</v>
      </c>
      <c r="I5" s="162"/>
      <c r="J5" s="162"/>
      <c r="K5" s="162"/>
    </row>
    <row r="6" spans="1:11" s="8" customFormat="1" ht="12" customHeight="1">
      <c r="A6" s="9"/>
      <c r="B6" s="163"/>
      <c r="C6" s="164"/>
      <c r="D6" s="164"/>
      <c r="E6" s="164"/>
      <c r="F6" s="164"/>
      <c r="G6" s="164"/>
      <c r="H6" s="165" t="s">
        <v>3</v>
      </c>
      <c r="I6" s="166"/>
      <c r="J6" s="166" t="s">
        <v>4</v>
      </c>
      <c r="K6" s="166"/>
    </row>
    <row r="7" spans="1:11" s="8" customFormat="1" ht="13.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1" s="12" customFormat="1" ht="12" customHeight="1">
      <c r="A8" s="10"/>
      <c r="B8" s="10"/>
      <c r="C8" s="11" t="s">
        <v>5</v>
      </c>
      <c r="D8" s="11"/>
      <c r="E8" s="11" t="s">
        <v>6</v>
      </c>
      <c r="F8" s="11"/>
      <c r="G8" s="11"/>
      <c r="H8" s="11"/>
      <c r="I8" s="11"/>
      <c r="J8" s="11"/>
      <c r="K8" s="11"/>
    </row>
    <row r="9" spans="1:11" s="12" customFormat="1" ht="12" customHeight="1">
      <c r="A9" s="10"/>
      <c r="B9" s="10"/>
      <c r="C9" s="36" t="s">
        <v>74</v>
      </c>
      <c r="D9" s="11" t="s">
        <v>72</v>
      </c>
      <c r="E9" s="11" t="s">
        <v>7</v>
      </c>
      <c r="F9" s="11" t="s">
        <v>8</v>
      </c>
      <c r="G9" s="11"/>
      <c r="H9" s="11"/>
      <c r="I9" s="11"/>
      <c r="J9" s="11"/>
      <c r="K9" s="11"/>
    </row>
    <row r="10" spans="1:11" s="12" customFormat="1" ht="13.5" customHeight="1">
      <c r="A10" s="13"/>
      <c r="B10" s="14" t="s">
        <v>9</v>
      </c>
      <c r="C10" s="37" t="s">
        <v>75</v>
      </c>
      <c r="D10" s="14" t="s">
        <v>73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13</v>
      </c>
      <c r="K10" s="14" t="s">
        <v>14</v>
      </c>
    </row>
    <row r="11" spans="1:11" s="15" customFormat="1" ht="11.25" customHeight="1">
      <c r="A11" s="16" t="s">
        <v>63</v>
      </c>
      <c r="B11" s="17">
        <v>2325</v>
      </c>
      <c r="C11" s="39">
        <v>1299</v>
      </c>
      <c r="D11" s="39">
        <v>722</v>
      </c>
      <c r="E11" s="17">
        <v>108</v>
      </c>
      <c r="F11" s="17">
        <v>0</v>
      </c>
      <c r="G11" s="17">
        <v>195</v>
      </c>
      <c r="H11" s="17">
        <v>8451</v>
      </c>
      <c r="I11" s="17">
        <v>6370</v>
      </c>
      <c r="J11" s="17">
        <v>475</v>
      </c>
      <c r="K11" s="17">
        <v>358</v>
      </c>
    </row>
    <row r="12" spans="1:11" s="15" customFormat="1" ht="11.25" customHeight="1">
      <c r="A12" s="16" t="s">
        <v>18</v>
      </c>
      <c r="B12" s="17">
        <v>2116</v>
      </c>
      <c r="C12" s="39">
        <v>824</v>
      </c>
      <c r="D12" s="39">
        <v>365</v>
      </c>
      <c r="E12" s="17">
        <v>254</v>
      </c>
      <c r="F12" s="17">
        <v>464</v>
      </c>
      <c r="G12" s="17">
        <v>209</v>
      </c>
      <c r="H12" s="17">
        <v>6000</v>
      </c>
      <c r="I12" s="17">
        <v>4526</v>
      </c>
      <c r="J12" s="17">
        <v>763</v>
      </c>
      <c r="K12" s="17">
        <v>576</v>
      </c>
    </row>
    <row r="13" spans="1:11" s="15" customFormat="1" ht="11.25" customHeight="1">
      <c r="A13" s="16" t="s">
        <v>69</v>
      </c>
      <c r="B13" s="17">
        <v>444</v>
      </c>
      <c r="C13" s="39">
        <v>326</v>
      </c>
      <c r="D13" s="39">
        <v>41</v>
      </c>
      <c r="E13" s="17">
        <v>19</v>
      </c>
      <c r="F13" s="17">
        <v>20</v>
      </c>
      <c r="G13" s="17">
        <v>38</v>
      </c>
      <c r="H13" s="17">
        <v>1677</v>
      </c>
      <c r="I13" s="17">
        <v>1162</v>
      </c>
      <c r="J13" s="17">
        <v>376</v>
      </c>
      <c r="K13" s="17">
        <v>260</v>
      </c>
    </row>
    <row r="14" spans="1:11" s="15" customFormat="1" ht="11.25" customHeight="1">
      <c r="A14" s="16" t="s">
        <v>64</v>
      </c>
      <c r="B14" s="17">
        <v>3443</v>
      </c>
      <c r="C14" s="39">
        <v>2199</v>
      </c>
      <c r="D14" s="39">
        <v>551</v>
      </c>
      <c r="E14" s="17">
        <v>261</v>
      </c>
      <c r="F14" s="17">
        <v>6</v>
      </c>
      <c r="G14" s="17">
        <v>426</v>
      </c>
      <c r="H14" s="17" t="s">
        <v>16</v>
      </c>
      <c r="I14" s="17">
        <v>9416</v>
      </c>
      <c r="J14" s="17" t="s">
        <v>16</v>
      </c>
      <c r="K14" s="17">
        <v>391</v>
      </c>
    </row>
    <row r="15" spans="1:11" s="15" customFormat="1" ht="11.25" customHeight="1">
      <c r="A15" s="16" t="s">
        <v>20</v>
      </c>
      <c r="B15" s="17">
        <v>17496</v>
      </c>
      <c r="C15" s="39">
        <v>6498</v>
      </c>
      <c r="D15" s="39">
        <v>5506</v>
      </c>
      <c r="E15" s="17">
        <v>1274</v>
      </c>
      <c r="F15" s="17">
        <v>2561</v>
      </c>
      <c r="G15" s="17">
        <v>1657</v>
      </c>
      <c r="H15" s="17">
        <v>64486</v>
      </c>
      <c r="I15" s="17">
        <v>40918</v>
      </c>
      <c r="J15" s="17">
        <v>995</v>
      </c>
      <c r="K15" s="17">
        <v>631</v>
      </c>
    </row>
    <row r="16" spans="1:11" s="15" customFormat="1" ht="11.25" customHeight="1">
      <c r="A16" s="16" t="s">
        <v>21</v>
      </c>
      <c r="B16" s="17">
        <v>1872</v>
      </c>
      <c r="C16" s="39">
        <v>885</v>
      </c>
      <c r="D16" s="39">
        <v>560</v>
      </c>
      <c r="E16" s="17">
        <v>148</v>
      </c>
      <c r="F16" s="17">
        <v>0</v>
      </c>
      <c r="G16" s="17">
        <v>279</v>
      </c>
      <c r="H16" s="17">
        <v>8750</v>
      </c>
      <c r="I16" s="17">
        <v>5129</v>
      </c>
      <c r="J16" s="17">
        <v>721</v>
      </c>
      <c r="K16" s="17">
        <v>423</v>
      </c>
    </row>
    <row r="17" spans="1:11" s="15" customFormat="1" ht="11.25" customHeight="1">
      <c r="A17" s="19" t="s">
        <v>67</v>
      </c>
      <c r="B17" s="30">
        <v>632</v>
      </c>
      <c r="C17" s="40">
        <v>296</v>
      </c>
      <c r="D17" s="40">
        <v>248</v>
      </c>
      <c r="E17" s="20">
        <v>48</v>
      </c>
      <c r="F17" s="20">
        <v>0</v>
      </c>
      <c r="G17" s="20">
        <v>40</v>
      </c>
      <c r="H17" s="20">
        <v>2675</v>
      </c>
      <c r="I17" s="20">
        <v>1732</v>
      </c>
      <c r="J17" s="20">
        <v>616</v>
      </c>
      <c r="K17" s="20">
        <v>399</v>
      </c>
    </row>
    <row r="18" spans="1:11" s="21" customFormat="1" ht="5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s="22" customFormat="1" ht="11.25">
      <c r="A19" s="168" t="s">
        <v>61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11" s="22" customFormat="1" ht="22.5" customHeight="1">
      <c r="A20" s="160" t="s">
        <v>65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</row>
    <row r="21" spans="1:11" s="21" customFormat="1" ht="5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</row>
    <row r="22" spans="1:11" s="22" customFormat="1" ht="11.25">
      <c r="A22" s="157" t="s">
        <v>24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</row>
    <row r="23" spans="1:11" s="21" customFormat="1" ht="5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</row>
    <row r="24" spans="1:11" s="23" customFormat="1" ht="11.25" customHeight="1">
      <c r="A24" s="157" t="s">
        <v>62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1:11" s="23" customFormat="1" ht="11.25" customHeight="1">
      <c r="A25" s="157" t="s">
        <v>60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</row>
    <row r="26" spans="1:11" ht="12.75">
      <c r="A26" s="31"/>
      <c r="B26" s="31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2.75">
      <c r="A27" s="31"/>
      <c r="B27" s="31"/>
      <c r="E27" s="32"/>
      <c r="F27" s="32"/>
      <c r="G27" s="32"/>
      <c r="H27" s="32"/>
      <c r="I27" s="32"/>
      <c r="J27" s="32"/>
      <c r="K27" s="32"/>
    </row>
    <row r="33" ht="12.75">
      <c r="F33" s="38"/>
    </row>
  </sheetData>
  <sheetProtection/>
  <mergeCells count="18">
    <mergeCell ref="B5:G5"/>
    <mergeCell ref="H5:K5"/>
    <mergeCell ref="B6:G6"/>
    <mergeCell ref="H6:I6"/>
    <mergeCell ref="J6:K6"/>
    <mergeCell ref="A1:K1"/>
    <mergeCell ref="A2:K2"/>
    <mergeCell ref="A3:K3"/>
    <mergeCell ref="A4:K4"/>
    <mergeCell ref="A25:K25"/>
    <mergeCell ref="A21:K21"/>
    <mergeCell ref="A22:K22"/>
    <mergeCell ref="A23:K23"/>
    <mergeCell ref="A24:K24"/>
    <mergeCell ref="A7:K7"/>
    <mergeCell ref="A18:K18"/>
    <mergeCell ref="A19:K19"/>
    <mergeCell ref="A20:K20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3.421875" style="1" customWidth="1"/>
    <col min="2" max="2" width="10.00390625" style="1" customWidth="1"/>
    <col min="3" max="3" width="15.421875" style="2" customWidth="1"/>
    <col min="4" max="4" width="13.00390625" style="2" customWidth="1"/>
    <col min="5" max="5" width="15.140625" style="2" customWidth="1"/>
    <col min="6" max="6" width="11.7109375" style="2" customWidth="1"/>
    <col min="7" max="11" width="10.7109375" style="2" customWidth="1"/>
  </cols>
  <sheetData>
    <row r="1" spans="1:11" s="3" customFormat="1" ht="1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4" customFormat="1" ht="12.7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s="5" customFormat="1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s="3" customFormat="1" ht="14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s="6" customFormat="1" ht="12" customHeight="1">
      <c r="A5" s="7"/>
      <c r="B5" s="173" t="s">
        <v>1</v>
      </c>
      <c r="C5" s="174"/>
      <c r="D5" s="174"/>
      <c r="E5" s="174"/>
      <c r="F5" s="174"/>
      <c r="G5" s="174"/>
      <c r="H5" s="161" t="s">
        <v>2</v>
      </c>
      <c r="I5" s="162"/>
      <c r="J5" s="162"/>
      <c r="K5" s="162"/>
    </row>
    <row r="6" spans="1:11" s="8" customFormat="1" ht="13.5" customHeight="1">
      <c r="A6" s="9"/>
      <c r="B6" s="163"/>
      <c r="C6" s="164"/>
      <c r="D6" s="164"/>
      <c r="E6" s="164"/>
      <c r="F6" s="164"/>
      <c r="G6" s="164"/>
      <c r="H6" s="165" t="s">
        <v>3</v>
      </c>
      <c r="I6" s="166"/>
      <c r="J6" s="166" t="s">
        <v>4</v>
      </c>
      <c r="K6" s="166"/>
    </row>
    <row r="7" spans="1:11" s="8" customFormat="1" ht="13.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1" s="12" customFormat="1" ht="12" customHeight="1">
      <c r="A8" s="10"/>
      <c r="B8" s="10"/>
      <c r="C8" s="11" t="s">
        <v>5</v>
      </c>
      <c r="D8" s="11"/>
      <c r="E8" s="11" t="s">
        <v>6</v>
      </c>
      <c r="F8" s="11"/>
      <c r="G8" s="11"/>
      <c r="H8" s="11"/>
      <c r="I8" s="11"/>
      <c r="J8" s="11"/>
      <c r="K8" s="11"/>
    </row>
    <row r="9" spans="1:11" s="12" customFormat="1" ht="12" customHeight="1">
      <c r="A9" s="10"/>
      <c r="B9" s="10"/>
      <c r="C9" s="36" t="s">
        <v>74</v>
      </c>
      <c r="D9" s="11" t="s">
        <v>72</v>
      </c>
      <c r="E9" s="11" t="s">
        <v>7</v>
      </c>
      <c r="F9" s="11" t="s">
        <v>8</v>
      </c>
      <c r="G9" s="11"/>
      <c r="H9" s="11"/>
      <c r="I9" s="11"/>
      <c r="J9" s="11"/>
      <c r="K9" s="11"/>
    </row>
    <row r="10" spans="1:11" s="12" customFormat="1" ht="13.5" customHeight="1">
      <c r="A10" s="13"/>
      <c r="B10" s="14" t="s">
        <v>9</v>
      </c>
      <c r="C10" s="37" t="s">
        <v>75</v>
      </c>
      <c r="D10" s="14" t="s">
        <v>73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13</v>
      </c>
      <c r="K10" s="14" t="s">
        <v>14</v>
      </c>
    </row>
    <row r="11" spans="1:11" s="15" customFormat="1" ht="11.25" customHeight="1">
      <c r="A11" s="16" t="s">
        <v>15</v>
      </c>
      <c r="B11" s="17">
        <v>1492</v>
      </c>
      <c r="C11" s="39">
        <v>428</v>
      </c>
      <c r="D11" s="39">
        <v>928</v>
      </c>
      <c r="E11" s="17">
        <v>20</v>
      </c>
      <c r="F11" s="17">
        <v>0</v>
      </c>
      <c r="G11" s="17">
        <v>116</v>
      </c>
      <c r="H11" s="17" t="s">
        <v>16</v>
      </c>
      <c r="I11" s="17">
        <v>4088</v>
      </c>
      <c r="J11" s="17" t="s">
        <v>16</v>
      </c>
      <c r="K11" s="17">
        <v>740</v>
      </c>
    </row>
    <row r="12" spans="1:11" s="15" customFormat="1" ht="11.25" customHeight="1">
      <c r="A12" s="16" t="s">
        <v>17</v>
      </c>
      <c r="B12" s="17">
        <v>803</v>
      </c>
      <c r="C12" s="39">
        <v>466</v>
      </c>
      <c r="D12" s="39">
        <v>82</v>
      </c>
      <c r="E12" s="17">
        <v>220</v>
      </c>
      <c r="F12" s="17">
        <v>0</v>
      </c>
      <c r="G12" s="17">
        <v>35</v>
      </c>
      <c r="H12" s="17">
        <v>3629</v>
      </c>
      <c r="I12" s="17">
        <v>2200</v>
      </c>
      <c r="J12" s="17">
        <v>603</v>
      </c>
      <c r="K12" s="17">
        <v>365</v>
      </c>
    </row>
    <row r="13" spans="1:11" s="15" customFormat="1" ht="11.25" customHeight="1">
      <c r="A13" s="16" t="s">
        <v>18</v>
      </c>
      <c r="B13" s="18">
        <v>2333</v>
      </c>
      <c r="C13" s="39">
        <v>775</v>
      </c>
      <c r="D13" s="39">
        <v>161</v>
      </c>
      <c r="E13" s="17">
        <v>241</v>
      </c>
      <c r="F13" s="17">
        <v>686</v>
      </c>
      <c r="G13" s="17">
        <v>470</v>
      </c>
      <c r="H13" s="17">
        <v>6050</v>
      </c>
      <c r="I13" s="17">
        <v>4512</v>
      </c>
      <c r="J13" s="17">
        <v>770</v>
      </c>
      <c r="K13" s="17">
        <v>575</v>
      </c>
    </row>
    <row r="14" spans="1:11" s="15" customFormat="1" ht="11.25" customHeight="1">
      <c r="A14" s="16" t="s">
        <v>19</v>
      </c>
      <c r="B14" s="17">
        <v>418</v>
      </c>
      <c r="C14" s="39">
        <v>327</v>
      </c>
      <c r="D14" s="39">
        <v>20</v>
      </c>
      <c r="E14" s="17">
        <v>18</v>
      </c>
      <c r="F14" s="17">
        <v>23</v>
      </c>
      <c r="G14" s="17">
        <v>30</v>
      </c>
      <c r="H14" s="17" t="s">
        <v>16</v>
      </c>
      <c r="I14" s="17">
        <v>1082</v>
      </c>
      <c r="J14" s="17" t="s">
        <v>16</v>
      </c>
      <c r="K14" s="17">
        <v>242</v>
      </c>
    </row>
    <row r="15" spans="1:11" s="15" customFormat="1" ht="11.25" customHeight="1">
      <c r="A15" s="16" t="s">
        <v>20</v>
      </c>
      <c r="B15" s="17">
        <v>18251</v>
      </c>
      <c r="C15" s="39">
        <v>6694</v>
      </c>
      <c r="D15" s="39">
        <v>5486</v>
      </c>
      <c r="E15" s="17">
        <v>1210</v>
      </c>
      <c r="F15" s="17">
        <v>2848</v>
      </c>
      <c r="G15" s="17">
        <v>2013</v>
      </c>
      <c r="H15" s="17">
        <v>62628</v>
      </c>
      <c r="I15" s="17">
        <v>42200</v>
      </c>
      <c r="J15" s="17">
        <v>993</v>
      </c>
      <c r="K15" s="17">
        <v>669</v>
      </c>
    </row>
    <row r="16" spans="1:11" s="15" customFormat="1" ht="11.25" customHeight="1">
      <c r="A16" s="16" t="s">
        <v>21</v>
      </c>
      <c r="B16" s="17">
        <v>1921</v>
      </c>
      <c r="C16" s="39">
        <v>942</v>
      </c>
      <c r="D16" s="39">
        <v>600</v>
      </c>
      <c r="E16" s="17">
        <v>103</v>
      </c>
      <c r="F16" s="17">
        <v>0</v>
      </c>
      <c r="G16" s="17">
        <v>276</v>
      </c>
      <c r="H16" s="17">
        <v>8750</v>
      </c>
      <c r="I16" s="17">
        <v>5263</v>
      </c>
      <c r="J16" s="17">
        <v>730</v>
      </c>
      <c r="K16" s="17">
        <v>439</v>
      </c>
    </row>
    <row r="17" spans="1:11" s="15" customFormat="1" ht="11.25" customHeight="1">
      <c r="A17" s="19" t="s">
        <v>67</v>
      </c>
      <c r="B17" s="20">
        <v>569</v>
      </c>
      <c r="C17" s="40">
        <v>333</v>
      </c>
      <c r="D17" s="40">
        <v>161</v>
      </c>
      <c r="E17" s="20">
        <v>56</v>
      </c>
      <c r="F17" s="20">
        <v>0</v>
      </c>
      <c r="G17" s="20">
        <v>19</v>
      </c>
      <c r="H17" s="20">
        <v>2204</v>
      </c>
      <c r="I17" s="20">
        <v>1559</v>
      </c>
      <c r="J17" s="20">
        <v>509</v>
      </c>
      <c r="K17" s="20">
        <v>360</v>
      </c>
    </row>
    <row r="18" spans="1:11" s="21" customFormat="1" ht="5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s="22" customFormat="1" ht="11.25">
      <c r="A19" s="168" t="s">
        <v>61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11" s="22" customFormat="1" ht="22.5" customHeight="1">
      <c r="A20" s="160" t="s">
        <v>65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</row>
    <row r="21" spans="1:11" s="21" customFormat="1" ht="5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</row>
    <row r="22" spans="1:11" s="22" customFormat="1" ht="11.25">
      <c r="A22" s="157" t="s">
        <v>24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</row>
    <row r="23" spans="1:11" s="21" customFormat="1" ht="5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</row>
    <row r="24" spans="1:11" s="23" customFormat="1" ht="11.25" customHeight="1">
      <c r="A24" s="157" t="s">
        <v>25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1:11" s="23" customFormat="1" ht="11.25" customHeight="1">
      <c r="A25" s="157" t="s">
        <v>60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</row>
    <row r="26" spans="1:11" ht="12.75">
      <c r="A26" s="31"/>
      <c r="B26" s="31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2.75">
      <c r="A27" s="31"/>
      <c r="B27" s="31"/>
      <c r="E27" s="32"/>
      <c r="F27" s="32"/>
      <c r="G27" s="32"/>
      <c r="H27" s="32"/>
      <c r="I27" s="32"/>
      <c r="J27" s="32"/>
      <c r="K27" s="32"/>
    </row>
  </sheetData>
  <sheetProtection/>
  <mergeCells count="18">
    <mergeCell ref="A20:K20"/>
    <mergeCell ref="A25:K25"/>
    <mergeCell ref="A21:K21"/>
    <mergeCell ref="A22:K22"/>
    <mergeCell ref="A23:K23"/>
    <mergeCell ref="A24:K24"/>
    <mergeCell ref="B6:G6"/>
    <mergeCell ref="H6:I6"/>
    <mergeCell ref="J6:K6"/>
    <mergeCell ref="A7:K7"/>
    <mergeCell ref="A18:K18"/>
    <mergeCell ref="A19:K19"/>
    <mergeCell ref="A1:K1"/>
    <mergeCell ref="A2:K2"/>
    <mergeCell ref="A3:K3"/>
    <mergeCell ref="A4:K4"/>
    <mergeCell ref="B5:G5"/>
    <mergeCell ref="H5:K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3.421875" style="1" customWidth="1"/>
    <col min="2" max="2" width="10.00390625" style="1" customWidth="1"/>
    <col min="3" max="3" width="15.421875" style="2" customWidth="1"/>
    <col min="4" max="4" width="13.00390625" style="2" customWidth="1"/>
    <col min="5" max="5" width="15.140625" style="2" customWidth="1"/>
    <col min="6" max="6" width="11.7109375" style="2" customWidth="1"/>
    <col min="7" max="11" width="10.7109375" style="2" customWidth="1"/>
  </cols>
  <sheetData>
    <row r="1" spans="1:11" s="3" customFormat="1" ht="1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4" customFormat="1" ht="12.75">
      <c r="A2" s="171" t="s">
        <v>26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s="5" customFormat="1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s="3" customFormat="1" ht="14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s="6" customFormat="1" ht="12" customHeight="1">
      <c r="A5" s="7"/>
      <c r="B5" s="173" t="s">
        <v>1</v>
      </c>
      <c r="C5" s="174"/>
      <c r="D5" s="174"/>
      <c r="E5" s="174"/>
      <c r="F5" s="174"/>
      <c r="G5" s="174"/>
      <c r="H5" s="161" t="s">
        <v>2</v>
      </c>
      <c r="I5" s="162"/>
      <c r="J5" s="162"/>
      <c r="K5" s="162"/>
    </row>
    <row r="6" spans="1:11" s="8" customFormat="1" ht="13.5" customHeight="1">
      <c r="A6" s="9"/>
      <c r="B6" s="163"/>
      <c r="C6" s="164"/>
      <c r="D6" s="164"/>
      <c r="E6" s="164"/>
      <c r="F6" s="164"/>
      <c r="G6" s="164"/>
      <c r="H6" s="165" t="s">
        <v>3</v>
      </c>
      <c r="I6" s="166"/>
      <c r="J6" s="166" t="s">
        <v>4</v>
      </c>
      <c r="K6" s="166"/>
    </row>
    <row r="7" spans="1:11" s="8" customFormat="1" ht="13.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1" s="12" customFormat="1" ht="12" customHeight="1">
      <c r="A8" s="10"/>
      <c r="B8" s="10"/>
      <c r="C8" s="11" t="s">
        <v>5</v>
      </c>
      <c r="D8" s="11"/>
      <c r="E8" s="11" t="s">
        <v>6</v>
      </c>
      <c r="F8" s="11"/>
      <c r="G8" s="11"/>
      <c r="H8" s="11"/>
      <c r="I8" s="11"/>
      <c r="J8" s="11"/>
      <c r="K8" s="11"/>
    </row>
    <row r="9" spans="1:11" s="12" customFormat="1" ht="12" customHeight="1">
      <c r="A9" s="10"/>
      <c r="B9" s="10"/>
      <c r="C9" s="36" t="s">
        <v>74</v>
      </c>
      <c r="D9" s="11" t="s">
        <v>72</v>
      </c>
      <c r="E9" s="11" t="s">
        <v>7</v>
      </c>
      <c r="F9" s="11" t="s">
        <v>8</v>
      </c>
      <c r="G9" s="11"/>
      <c r="H9" s="11"/>
      <c r="I9" s="11"/>
      <c r="J9" s="11"/>
      <c r="K9" s="11"/>
    </row>
    <row r="10" spans="1:11" s="12" customFormat="1" ht="13.5" customHeight="1">
      <c r="A10" s="13"/>
      <c r="B10" s="14" t="s">
        <v>9</v>
      </c>
      <c r="C10" s="37" t="s">
        <v>75</v>
      </c>
      <c r="D10" s="14" t="s">
        <v>73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13</v>
      </c>
      <c r="K10" s="14" t="s">
        <v>14</v>
      </c>
    </row>
    <row r="11" spans="1:11" s="15" customFormat="1" ht="11.25" customHeight="1">
      <c r="A11" s="16" t="s">
        <v>15</v>
      </c>
      <c r="B11" s="17">
        <v>1434</v>
      </c>
      <c r="C11" s="39">
        <v>1303</v>
      </c>
      <c r="D11" s="39">
        <v>0</v>
      </c>
      <c r="E11" s="17">
        <v>15</v>
      </c>
      <c r="F11" s="17" t="s">
        <v>27</v>
      </c>
      <c r="G11" s="17">
        <v>116</v>
      </c>
      <c r="H11" s="17">
        <v>0</v>
      </c>
      <c r="I11" s="17">
        <v>3929</v>
      </c>
      <c r="J11" s="17">
        <v>0</v>
      </c>
      <c r="K11" s="17">
        <v>712</v>
      </c>
    </row>
    <row r="12" spans="1:11" s="15" customFormat="1" ht="11.25" customHeight="1">
      <c r="A12" s="16" t="s">
        <v>17</v>
      </c>
      <c r="B12" s="17">
        <v>832</v>
      </c>
      <c r="C12" s="39">
        <v>452</v>
      </c>
      <c r="D12" s="39">
        <v>79</v>
      </c>
      <c r="E12" s="17">
        <v>220</v>
      </c>
      <c r="F12" s="17">
        <v>0</v>
      </c>
      <c r="G12" s="17">
        <v>81</v>
      </c>
      <c r="H12" s="17">
        <v>3197</v>
      </c>
      <c r="I12" s="17">
        <v>2279</v>
      </c>
      <c r="J12" s="17">
        <v>536</v>
      </c>
      <c r="K12" s="17">
        <v>382</v>
      </c>
    </row>
    <row r="13" spans="1:11" s="15" customFormat="1" ht="11.25" customHeight="1">
      <c r="A13" s="16" t="s">
        <v>18</v>
      </c>
      <c r="B13" s="18">
        <v>2189</v>
      </c>
      <c r="C13" s="39">
        <v>706</v>
      </c>
      <c r="D13" s="39">
        <v>155</v>
      </c>
      <c r="E13" s="17">
        <v>494</v>
      </c>
      <c r="F13" s="17">
        <v>567</v>
      </c>
      <c r="G13" s="17">
        <v>267</v>
      </c>
      <c r="H13" s="17">
        <v>6300</v>
      </c>
      <c r="I13" s="17">
        <v>4444</v>
      </c>
      <c r="J13" s="17">
        <v>809</v>
      </c>
      <c r="K13" s="17">
        <v>570</v>
      </c>
    </row>
    <row r="14" spans="1:11" s="15" customFormat="1" ht="11.25" customHeight="1">
      <c r="A14" s="16" t="s">
        <v>19</v>
      </c>
      <c r="B14" s="17">
        <v>479</v>
      </c>
      <c r="C14" s="39">
        <v>330</v>
      </c>
      <c r="D14" s="39">
        <v>20</v>
      </c>
      <c r="E14" s="17">
        <v>22</v>
      </c>
      <c r="F14" s="17">
        <v>20</v>
      </c>
      <c r="G14" s="17">
        <v>87</v>
      </c>
      <c r="H14" s="17">
        <v>1317</v>
      </c>
      <c r="I14" s="17">
        <v>1258</v>
      </c>
      <c r="J14" s="17">
        <v>295</v>
      </c>
      <c r="K14" s="17">
        <v>282</v>
      </c>
    </row>
    <row r="15" spans="1:11" s="15" customFormat="1" ht="11.25" customHeight="1">
      <c r="A15" s="16" t="s">
        <v>20</v>
      </c>
      <c r="B15" s="17">
        <v>18075</v>
      </c>
      <c r="C15" s="39">
        <v>6863</v>
      </c>
      <c r="D15" s="39">
        <v>6080</v>
      </c>
      <c r="E15" s="17">
        <v>1010</v>
      </c>
      <c r="F15" s="17">
        <v>2563</v>
      </c>
      <c r="G15" s="17">
        <v>1559</v>
      </c>
      <c r="H15" s="17">
        <v>64688</v>
      </c>
      <c r="I15" s="17">
        <v>42499</v>
      </c>
      <c r="J15" s="17">
        <v>1079</v>
      </c>
      <c r="K15" s="17">
        <v>709</v>
      </c>
    </row>
    <row r="16" spans="1:11" s="15" customFormat="1" ht="11.25" customHeight="1">
      <c r="A16" s="16" t="s">
        <v>21</v>
      </c>
      <c r="B16" s="17">
        <v>1646</v>
      </c>
      <c r="C16" s="39">
        <v>752</v>
      </c>
      <c r="D16" s="39">
        <v>462</v>
      </c>
      <c r="E16" s="17">
        <v>103</v>
      </c>
      <c r="F16" s="17" t="s">
        <v>27</v>
      </c>
      <c r="G16" s="17">
        <v>329</v>
      </c>
      <c r="H16" s="17">
        <v>5800</v>
      </c>
      <c r="I16" s="17">
        <v>4510</v>
      </c>
      <c r="J16" s="17">
        <v>807</v>
      </c>
      <c r="K16" s="17">
        <v>628</v>
      </c>
    </row>
    <row r="17" spans="1:11" s="15" customFormat="1" ht="11.25" customHeight="1">
      <c r="A17" s="19" t="s">
        <v>67</v>
      </c>
      <c r="B17" s="20">
        <v>600</v>
      </c>
      <c r="C17" s="40">
        <v>331</v>
      </c>
      <c r="D17" s="40">
        <v>201</v>
      </c>
      <c r="E17" s="20">
        <v>50</v>
      </c>
      <c r="F17" s="20">
        <v>0</v>
      </c>
      <c r="G17" s="20">
        <v>18</v>
      </c>
      <c r="H17" s="20">
        <v>2596</v>
      </c>
      <c r="I17" s="20">
        <v>1644</v>
      </c>
      <c r="J17" s="20">
        <v>611</v>
      </c>
      <c r="K17" s="20">
        <v>387</v>
      </c>
    </row>
    <row r="18" spans="1:11" s="21" customFormat="1" ht="5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s="22" customFormat="1" ht="11.25">
      <c r="A19" s="168" t="s">
        <v>61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11" s="22" customFormat="1" ht="22.5" customHeight="1">
      <c r="A20" s="175" t="s">
        <v>65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</row>
    <row r="21" spans="1:11" s="21" customFormat="1" ht="5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</row>
    <row r="22" spans="1:11" s="22" customFormat="1" ht="11.25">
      <c r="A22" s="157" t="s">
        <v>24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</row>
    <row r="23" spans="1:11" s="21" customFormat="1" ht="5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</row>
    <row r="24" spans="1:11" s="23" customFormat="1" ht="11.25" customHeight="1">
      <c r="A24" s="157" t="s">
        <v>28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1:11" s="23" customFormat="1" ht="11.25" customHeight="1">
      <c r="A25" s="157" t="s">
        <v>60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</row>
    <row r="26" spans="3:4" ht="12.75">
      <c r="C26" s="32"/>
      <c r="D26" s="32"/>
    </row>
  </sheetData>
  <sheetProtection/>
  <mergeCells count="18">
    <mergeCell ref="A20:K20"/>
    <mergeCell ref="A25:K25"/>
    <mergeCell ref="A21:K21"/>
    <mergeCell ref="A22:K22"/>
    <mergeCell ref="A23:K23"/>
    <mergeCell ref="A24:K24"/>
    <mergeCell ref="B6:G6"/>
    <mergeCell ref="H6:I6"/>
    <mergeCell ref="J6:K6"/>
    <mergeCell ref="A7:K7"/>
    <mergeCell ref="A18:K18"/>
    <mergeCell ref="A19:K19"/>
    <mergeCell ref="A1:K1"/>
    <mergeCell ref="A2:K2"/>
    <mergeCell ref="A3:K3"/>
    <mergeCell ref="A4:K4"/>
    <mergeCell ref="B5:G5"/>
    <mergeCell ref="H5:K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3.421875" style="1" customWidth="1"/>
    <col min="2" max="2" width="10.00390625" style="1" customWidth="1"/>
    <col min="3" max="3" width="15.421875" style="2" customWidth="1"/>
    <col min="4" max="7" width="13.00390625" style="2" customWidth="1"/>
    <col min="8" max="11" width="10.7109375" style="2" customWidth="1"/>
  </cols>
  <sheetData>
    <row r="1" spans="1:11" s="3" customFormat="1" ht="1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4" customFormat="1" ht="12.75">
      <c r="A2" s="171" t="s">
        <v>29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s="5" customFormat="1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s="3" customFormat="1" ht="14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s="6" customFormat="1" ht="12" customHeight="1">
      <c r="A5" s="7"/>
      <c r="B5" s="173" t="s">
        <v>1</v>
      </c>
      <c r="C5" s="174"/>
      <c r="D5" s="174"/>
      <c r="E5" s="174"/>
      <c r="F5" s="174"/>
      <c r="G5" s="174"/>
      <c r="H5" s="161" t="s">
        <v>2</v>
      </c>
      <c r="I5" s="162"/>
      <c r="J5" s="162"/>
      <c r="K5" s="162"/>
    </row>
    <row r="6" spans="1:11" s="8" customFormat="1" ht="13.5" customHeight="1">
      <c r="A6" s="9"/>
      <c r="B6" s="163"/>
      <c r="C6" s="164"/>
      <c r="D6" s="164"/>
      <c r="E6" s="164"/>
      <c r="F6" s="164"/>
      <c r="G6" s="164"/>
      <c r="H6" s="165" t="s">
        <v>3</v>
      </c>
      <c r="I6" s="166"/>
      <c r="J6" s="166" t="s">
        <v>4</v>
      </c>
      <c r="K6" s="166"/>
    </row>
    <row r="7" spans="1:11" s="8" customFormat="1" ht="13.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1" s="12" customFormat="1" ht="12" customHeight="1">
      <c r="A8" s="10"/>
      <c r="B8" s="10"/>
      <c r="C8" s="11" t="s">
        <v>5</v>
      </c>
      <c r="D8" s="11"/>
      <c r="E8" s="11" t="s">
        <v>6</v>
      </c>
      <c r="F8" s="11"/>
      <c r="G8" s="11"/>
      <c r="H8" s="11"/>
      <c r="I8" s="11"/>
      <c r="J8" s="11"/>
      <c r="K8" s="11"/>
    </row>
    <row r="9" spans="1:11" s="12" customFormat="1" ht="12" customHeight="1">
      <c r="A9" s="10"/>
      <c r="B9" s="10"/>
      <c r="C9" s="36" t="s">
        <v>74</v>
      </c>
      <c r="D9" s="11" t="s">
        <v>72</v>
      </c>
      <c r="E9" s="11" t="s">
        <v>7</v>
      </c>
      <c r="F9" s="11" t="s">
        <v>8</v>
      </c>
      <c r="G9" s="11"/>
      <c r="H9" s="11"/>
      <c r="I9" s="11"/>
      <c r="J9" s="11"/>
      <c r="K9" s="11"/>
    </row>
    <row r="10" spans="1:11" s="12" customFormat="1" ht="13.5" customHeight="1">
      <c r="A10" s="13"/>
      <c r="B10" s="14" t="s">
        <v>9</v>
      </c>
      <c r="C10" s="37" t="s">
        <v>75</v>
      </c>
      <c r="D10" s="14" t="s">
        <v>73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13</v>
      </c>
      <c r="K10" s="14" t="s">
        <v>14</v>
      </c>
    </row>
    <row r="11" spans="1:11" s="15" customFormat="1" ht="11.25" customHeight="1">
      <c r="A11" s="16" t="s">
        <v>15</v>
      </c>
      <c r="B11" s="17">
        <v>1347</v>
      </c>
      <c r="C11" s="41" t="s">
        <v>27</v>
      </c>
      <c r="D11" s="41" t="s">
        <v>27</v>
      </c>
      <c r="E11" s="17" t="s">
        <v>27</v>
      </c>
      <c r="F11" s="17" t="s">
        <v>27</v>
      </c>
      <c r="G11" s="17" t="s">
        <v>27</v>
      </c>
      <c r="H11" s="17">
        <v>0</v>
      </c>
      <c r="I11" s="17">
        <v>0</v>
      </c>
      <c r="J11" s="17">
        <v>0</v>
      </c>
      <c r="K11" s="17">
        <v>0</v>
      </c>
    </row>
    <row r="12" spans="1:11" s="15" customFormat="1" ht="11.25" customHeight="1">
      <c r="A12" s="16" t="s">
        <v>17</v>
      </c>
      <c r="B12" s="17">
        <v>882</v>
      </c>
      <c r="C12" s="39">
        <v>466</v>
      </c>
      <c r="D12" s="39">
        <v>82</v>
      </c>
      <c r="E12" s="17">
        <v>200</v>
      </c>
      <c r="F12" s="17">
        <v>0</v>
      </c>
      <c r="G12" s="17">
        <v>134</v>
      </c>
      <c r="H12" s="17">
        <v>3110</v>
      </c>
      <c r="I12" s="17">
        <v>0</v>
      </c>
      <c r="J12" s="17">
        <v>521</v>
      </c>
      <c r="K12" s="17">
        <v>0</v>
      </c>
    </row>
    <row r="13" spans="1:11" s="15" customFormat="1" ht="11.25" customHeight="1">
      <c r="A13" s="16" t="s">
        <v>18</v>
      </c>
      <c r="B13" s="18">
        <v>1651</v>
      </c>
      <c r="C13" s="39">
        <v>807</v>
      </c>
      <c r="D13" s="39">
        <v>61</v>
      </c>
      <c r="E13" s="17">
        <v>604</v>
      </c>
      <c r="F13" s="17">
        <v>50</v>
      </c>
      <c r="G13" s="17">
        <v>129</v>
      </c>
      <c r="H13" s="17">
        <v>6180</v>
      </c>
      <c r="I13" s="17">
        <v>4523</v>
      </c>
      <c r="J13" s="17">
        <v>785</v>
      </c>
      <c r="K13" s="17">
        <v>574</v>
      </c>
    </row>
    <row r="14" spans="1:11" s="15" customFormat="1" ht="11.25" customHeight="1">
      <c r="A14" s="16" t="s">
        <v>30</v>
      </c>
      <c r="B14" s="18">
        <v>869</v>
      </c>
      <c r="C14" s="39">
        <v>677</v>
      </c>
      <c r="D14" s="39">
        <v>62</v>
      </c>
      <c r="E14" s="17">
        <v>62</v>
      </c>
      <c r="F14" s="17">
        <v>0</v>
      </c>
      <c r="G14" s="17">
        <v>68</v>
      </c>
      <c r="H14" s="17">
        <v>3210</v>
      </c>
      <c r="I14" s="17">
        <v>0</v>
      </c>
      <c r="J14" s="17">
        <v>413</v>
      </c>
      <c r="K14" s="17">
        <v>0</v>
      </c>
    </row>
    <row r="15" spans="1:11" s="15" customFormat="1" ht="11.25" customHeight="1">
      <c r="A15" s="16" t="s">
        <v>19</v>
      </c>
      <c r="B15" s="17">
        <v>482</v>
      </c>
      <c r="C15" s="39">
        <v>330</v>
      </c>
      <c r="D15" s="39">
        <v>20</v>
      </c>
      <c r="E15" s="17">
        <v>22</v>
      </c>
      <c r="F15" s="17">
        <v>23</v>
      </c>
      <c r="G15" s="17">
        <v>87</v>
      </c>
      <c r="H15" s="17">
        <v>2124</v>
      </c>
      <c r="I15" s="17">
        <v>1256</v>
      </c>
      <c r="J15" s="17">
        <v>487</v>
      </c>
      <c r="K15" s="17">
        <v>288</v>
      </c>
    </row>
    <row r="16" spans="1:11" s="15" customFormat="1" ht="11.25" customHeight="1">
      <c r="A16" s="16" t="s">
        <v>20</v>
      </c>
      <c r="B16" s="17">
        <v>15803</v>
      </c>
      <c r="C16" s="39">
        <v>6768</v>
      </c>
      <c r="D16" s="39">
        <v>6041</v>
      </c>
      <c r="E16" s="17">
        <v>1009</v>
      </c>
      <c r="F16" s="17">
        <v>3071</v>
      </c>
      <c r="G16" s="17">
        <v>1985</v>
      </c>
      <c r="H16" s="17">
        <v>67083</v>
      </c>
      <c r="I16" s="17">
        <v>43296</v>
      </c>
      <c r="J16" s="17">
        <v>1138</v>
      </c>
      <c r="K16" s="17">
        <v>735</v>
      </c>
    </row>
    <row r="17" spans="1:11" s="15" customFormat="1" ht="11.25" customHeight="1">
      <c r="A17" s="16" t="s">
        <v>21</v>
      </c>
      <c r="B17" s="17" t="s">
        <v>27</v>
      </c>
      <c r="C17" s="41" t="s">
        <v>27</v>
      </c>
      <c r="D17" s="41" t="s">
        <v>27</v>
      </c>
      <c r="E17" s="17" t="s">
        <v>27</v>
      </c>
      <c r="F17" s="17" t="s">
        <v>27</v>
      </c>
      <c r="G17" s="17" t="s">
        <v>27</v>
      </c>
      <c r="H17" s="17">
        <v>6250</v>
      </c>
      <c r="I17" s="17">
        <v>0</v>
      </c>
      <c r="J17" s="17">
        <v>877</v>
      </c>
      <c r="K17" s="17">
        <v>0</v>
      </c>
    </row>
    <row r="18" spans="1:11" s="15" customFormat="1" ht="11.25" customHeight="1">
      <c r="A18" s="19" t="s">
        <v>22</v>
      </c>
      <c r="B18" s="20">
        <v>627</v>
      </c>
      <c r="C18" s="40">
        <v>318</v>
      </c>
      <c r="D18" s="40">
        <v>209</v>
      </c>
      <c r="E18" s="20">
        <v>75</v>
      </c>
      <c r="F18" s="20">
        <v>0</v>
      </c>
      <c r="G18" s="20">
        <v>25</v>
      </c>
      <c r="H18" s="20">
        <v>2385</v>
      </c>
      <c r="I18" s="20">
        <v>0</v>
      </c>
      <c r="J18" s="20">
        <v>576</v>
      </c>
      <c r="K18" s="20">
        <v>0</v>
      </c>
    </row>
    <row r="19" spans="1:11" s="21" customFormat="1" ht="5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</row>
    <row r="20" spans="1:11" s="22" customFormat="1" ht="9" customHeight="1">
      <c r="A20" s="176" t="s">
        <v>23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</row>
    <row r="21" spans="1:11" s="22" customFormat="1" ht="9" customHeight="1">
      <c r="A21" s="176" t="s">
        <v>66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</row>
    <row r="22" spans="1:11" s="21" customFormat="1" ht="5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</row>
    <row r="23" spans="1:11" s="22" customFormat="1" ht="9" customHeight="1">
      <c r="A23" s="179" t="s">
        <v>24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</row>
    <row r="24" spans="1:11" s="21" customFormat="1" ht="5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1:11" s="23" customFormat="1" ht="11.25" customHeight="1">
      <c r="A25" s="177" t="s">
        <v>31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  <row r="26" spans="1:11" s="23" customFormat="1" ht="11.25" customHeight="1">
      <c r="A26" s="177" t="s">
        <v>60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</row>
  </sheetData>
  <sheetProtection/>
  <mergeCells count="18">
    <mergeCell ref="A21:K21"/>
    <mergeCell ref="A26:K26"/>
    <mergeCell ref="A22:K22"/>
    <mergeCell ref="A23:K23"/>
    <mergeCell ref="A24:K24"/>
    <mergeCell ref="A25:K25"/>
    <mergeCell ref="B6:G6"/>
    <mergeCell ref="H6:I6"/>
    <mergeCell ref="J6:K6"/>
    <mergeCell ref="A7:K7"/>
    <mergeCell ref="A19:K19"/>
    <mergeCell ref="A20:K20"/>
    <mergeCell ref="A1:K1"/>
    <mergeCell ref="A2:K2"/>
    <mergeCell ref="A3:K3"/>
    <mergeCell ref="A4:K4"/>
    <mergeCell ref="B5:G5"/>
    <mergeCell ref="H5:K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3.421875" style="1" customWidth="1"/>
    <col min="2" max="2" width="10.00390625" style="1" customWidth="1"/>
    <col min="3" max="3" width="15.421875" style="2" customWidth="1"/>
    <col min="4" max="7" width="13.00390625" style="2" customWidth="1"/>
    <col min="8" max="11" width="10.7109375" style="2" customWidth="1"/>
  </cols>
  <sheetData>
    <row r="1" spans="1:11" s="3" customFormat="1" ht="1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4" customFormat="1" ht="12.75">
      <c r="A2" s="171" t="s">
        <v>32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s="5" customFormat="1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s="3" customFormat="1" ht="14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s="6" customFormat="1" ht="12" customHeight="1">
      <c r="A5" s="7"/>
      <c r="B5" s="173" t="s">
        <v>1</v>
      </c>
      <c r="C5" s="174"/>
      <c r="D5" s="174"/>
      <c r="E5" s="174"/>
      <c r="F5" s="174"/>
      <c r="G5" s="174"/>
      <c r="H5" s="161" t="s">
        <v>2</v>
      </c>
      <c r="I5" s="162"/>
      <c r="J5" s="162"/>
      <c r="K5" s="162"/>
    </row>
    <row r="6" spans="1:11" s="8" customFormat="1" ht="13.5" customHeight="1">
      <c r="A6" s="9"/>
      <c r="B6" s="163"/>
      <c r="C6" s="164"/>
      <c r="D6" s="164"/>
      <c r="E6" s="164"/>
      <c r="F6" s="164"/>
      <c r="G6" s="164"/>
      <c r="H6" s="165" t="s">
        <v>3</v>
      </c>
      <c r="I6" s="166"/>
      <c r="J6" s="166" t="s">
        <v>4</v>
      </c>
      <c r="K6" s="166"/>
    </row>
    <row r="7" spans="1:11" s="8" customFormat="1" ht="13.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1" s="12" customFormat="1" ht="12" customHeight="1">
      <c r="A8" s="10"/>
      <c r="B8" s="10"/>
      <c r="C8" s="11" t="s">
        <v>5</v>
      </c>
      <c r="D8" s="11"/>
      <c r="E8" s="11" t="s">
        <v>6</v>
      </c>
      <c r="F8" s="11"/>
      <c r="G8" s="11"/>
      <c r="H8" s="11"/>
      <c r="I8" s="11"/>
      <c r="J8" s="11"/>
      <c r="K8" s="11"/>
    </row>
    <row r="9" spans="1:11" s="12" customFormat="1" ht="12" customHeight="1">
      <c r="A9" s="10"/>
      <c r="B9" s="10"/>
      <c r="C9" s="36" t="s">
        <v>74</v>
      </c>
      <c r="D9" s="11" t="s">
        <v>72</v>
      </c>
      <c r="E9" s="11" t="s">
        <v>7</v>
      </c>
      <c r="F9" s="11" t="s">
        <v>8</v>
      </c>
      <c r="G9" s="11"/>
      <c r="H9" s="11"/>
      <c r="I9" s="11"/>
      <c r="J9" s="11"/>
      <c r="K9" s="11"/>
    </row>
    <row r="10" spans="1:11" s="12" customFormat="1" ht="14.25" customHeight="1">
      <c r="A10" s="13"/>
      <c r="B10" s="14" t="s">
        <v>9</v>
      </c>
      <c r="C10" s="37" t="s">
        <v>75</v>
      </c>
      <c r="D10" s="14" t="s">
        <v>73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13</v>
      </c>
      <c r="K10" s="14" t="s">
        <v>14</v>
      </c>
    </row>
    <row r="11" spans="1:11" s="15" customFormat="1" ht="11.25" customHeight="1">
      <c r="A11" s="16" t="s">
        <v>33</v>
      </c>
      <c r="B11" s="43" t="s">
        <v>27</v>
      </c>
      <c r="C11" s="41" t="s">
        <v>27</v>
      </c>
      <c r="D11" s="41" t="s">
        <v>27</v>
      </c>
      <c r="E11" s="43" t="s">
        <v>27</v>
      </c>
      <c r="F11" s="43" t="s">
        <v>27</v>
      </c>
      <c r="G11" s="43" t="s">
        <v>27</v>
      </c>
      <c r="H11" s="17">
        <v>3969</v>
      </c>
      <c r="I11" s="17">
        <v>0</v>
      </c>
      <c r="J11" s="17">
        <v>1123</v>
      </c>
      <c r="K11" s="17">
        <v>0</v>
      </c>
    </row>
    <row r="12" spans="1:11" s="15" customFormat="1" ht="11.25" customHeight="1">
      <c r="A12" s="24" t="s">
        <v>34</v>
      </c>
      <c r="B12" s="17">
        <v>2452</v>
      </c>
      <c r="C12" s="39">
        <v>2124</v>
      </c>
      <c r="D12" s="39">
        <v>51</v>
      </c>
      <c r="E12" s="25">
        <v>91</v>
      </c>
      <c r="F12" s="25">
        <v>0</v>
      </c>
      <c r="G12" s="25">
        <v>186</v>
      </c>
      <c r="H12" s="17">
        <v>10012</v>
      </c>
      <c r="I12" s="17">
        <v>6718</v>
      </c>
      <c r="J12" s="25">
        <v>579</v>
      </c>
      <c r="K12" s="25">
        <v>388</v>
      </c>
    </row>
    <row r="13" spans="1:11" s="15" customFormat="1" ht="11.25" customHeight="1">
      <c r="A13" s="16" t="s">
        <v>17</v>
      </c>
      <c r="B13" s="17">
        <v>858</v>
      </c>
      <c r="C13" s="39">
        <v>495</v>
      </c>
      <c r="D13" s="39">
        <v>87</v>
      </c>
      <c r="E13" s="17">
        <v>180</v>
      </c>
      <c r="F13" s="17">
        <v>0</v>
      </c>
      <c r="G13" s="17">
        <v>96</v>
      </c>
      <c r="H13" s="17">
        <v>3542</v>
      </c>
      <c r="I13" s="17">
        <v>0</v>
      </c>
      <c r="J13" s="17">
        <v>594</v>
      </c>
      <c r="K13" s="17">
        <v>0</v>
      </c>
    </row>
    <row r="14" spans="1:11" s="15" customFormat="1" ht="11.25" customHeight="1">
      <c r="A14" s="16" t="s">
        <v>35</v>
      </c>
      <c r="B14" s="18">
        <v>843</v>
      </c>
      <c r="C14" s="39">
        <v>652</v>
      </c>
      <c r="D14" s="39">
        <v>61</v>
      </c>
      <c r="E14" s="17">
        <v>43</v>
      </c>
      <c r="F14" s="17">
        <v>0</v>
      </c>
      <c r="G14" s="17">
        <v>87</v>
      </c>
      <c r="H14" s="17">
        <v>4090</v>
      </c>
      <c r="I14" s="17">
        <v>2310</v>
      </c>
      <c r="J14" s="17">
        <v>511</v>
      </c>
      <c r="K14" s="17">
        <v>289</v>
      </c>
    </row>
    <row r="15" spans="1:11" s="15" customFormat="1" ht="11.25" customHeight="1">
      <c r="A15" s="16" t="s">
        <v>20</v>
      </c>
      <c r="B15" s="17">
        <v>18145</v>
      </c>
      <c r="C15" s="39">
        <v>6880</v>
      </c>
      <c r="D15" s="39">
        <v>5707</v>
      </c>
      <c r="E15" s="17">
        <v>977</v>
      </c>
      <c r="F15" s="17">
        <v>3156</v>
      </c>
      <c r="G15" s="17">
        <v>1425</v>
      </c>
      <c r="H15" s="17">
        <v>69857</v>
      </c>
      <c r="I15" s="17">
        <v>41066</v>
      </c>
      <c r="J15" s="17">
        <v>1197</v>
      </c>
      <c r="K15" s="17">
        <v>703</v>
      </c>
    </row>
    <row r="16" spans="1:11" s="15" customFormat="1" ht="11.25" customHeight="1">
      <c r="A16" s="19" t="s">
        <v>22</v>
      </c>
      <c r="B16" s="20">
        <v>680</v>
      </c>
      <c r="C16" s="42">
        <v>314</v>
      </c>
      <c r="D16" s="42">
        <v>267</v>
      </c>
      <c r="E16" s="20">
        <v>73</v>
      </c>
      <c r="F16" s="20">
        <v>0</v>
      </c>
      <c r="G16" s="20">
        <v>26</v>
      </c>
      <c r="H16" s="20">
        <v>2786</v>
      </c>
      <c r="I16" s="20">
        <v>1863</v>
      </c>
      <c r="J16" s="20">
        <v>683</v>
      </c>
      <c r="K16" s="20">
        <v>457</v>
      </c>
    </row>
    <row r="17" spans="1:11" s="21" customFormat="1" ht="5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</row>
    <row r="18" spans="1:11" s="22" customFormat="1" ht="9" customHeight="1">
      <c r="A18" s="176" t="s">
        <v>23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</row>
    <row r="19" spans="1:11" s="22" customFormat="1" ht="9" customHeight="1">
      <c r="A19" s="176" t="s">
        <v>66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</row>
    <row r="20" spans="1:11" s="21" customFormat="1" ht="5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</row>
    <row r="21" spans="1:11" s="22" customFormat="1" ht="9" customHeight="1">
      <c r="A21" s="179" t="s">
        <v>24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</row>
    <row r="22" spans="1:11" s="21" customFormat="1" ht="5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s="23" customFormat="1" ht="11.25" customHeight="1">
      <c r="A23" s="177" t="s">
        <v>36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</row>
    <row r="24" spans="1:11" s="23" customFormat="1" ht="11.25" customHeight="1">
      <c r="A24" s="177" t="s">
        <v>60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</sheetData>
  <sheetProtection/>
  <mergeCells count="18">
    <mergeCell ref="A19:K19"/>
    <mergeCell ref="A24:K24"/>
    <mergeCell ref="A20:K20"/>
    <mergeCell ref="A21:K21"/>
    <mergeCell ref="A22:K22"/>
    <mergeCell ref="A23:K23"/>
    <mergeCell ref="B6:G6"/>
    <mergeCell ref="H6:I6"/>
    <mergeCell ref="J6:K6"/>
    <mergeCell ref="A7:K7"/>
    <mergeCell ref="A17:K17"/>
    <mergeCell ref="A18:K18"/>
    <mergeCell ref="A1:K1"/>
    <mergeCell ref="A2:K2"/>
    <mergeCell ref="A3:K3"/>
    <mergeCell ref="A4:K4"/>
    <mergeCell ref="B5:G5"/>
    <mergeCell ref="H5:K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3.421875" style="1" customWidth="1"/>
    <col min="2" max="2" width="10.00390625" style="1" customWidth="1"/>
    <col min="3" max="3" width="15.421875" style="2" customWidth="1"/>
    <col min="4" max="7" width="13.00390625" style="2" customWidth="1"/>
    <col min="8" max="11" width="10.7109375" style="2" customWidth="1"/>
  </cols>
  <sheetData>
    <row r="1" spans="1:11" s="3" customFormat="1" ht="1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4" customFormat="1" ht="12.75">
      <c r="A2" s="171" t="s">
        <v>37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s="5" customFormat="1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s="3" customFormat="1" ht="14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s="6" customFormat="1" ht="12" customHeight="1">
      <c r="A5" s="7"/>
      <c r="B5" s="173" t="s">
        <v>1</v>
      </c>
      <c r="C5" s="174"/>
      <c r="D5" s="174"/>
      <c r="E5" s="174"/>
      <c r="F5" s="174"/>
      <c r="G5" s="174"/>
      <c r="H5" s="161" t="s">
        <v>2</v>
      </c>
      <c r="I5" s="162"/>
      <c r="J5" s="162"/>
      <c r="K5" s="162"/>
    </row>
    <row r="6" spans="1:11" s="8" customFormat="1" ht="13.5" customHeight="1">
      <c r="A6" s="9"/>
      <c r="B6" s="163"/>
      <c r="C6" s="164"/>
      <c r="D6" s="164"/>
      <c r="E6" s="164"/>
      <c r="F6" s="164"/>
      <c r="G6" s="164"/>
      <c r="H6" s="165" t="s">
        <v>3</v>
      </c>
      <c r="I6" s="166"/>
      <c r="J6" s="166" t="s">
        <v>4</v>
      </c>
      <c r="K6" s="166"/>
    </row>
    <row r="7" spans="1:11" s="8" customFormat="1" ht="13.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1" s="12" customFormat="1" ht="12" customHeight="1">
      <c r="A8" s="10"/>
      <c r="B8" s="10"/>
      <c r="C8" s="11" t="s">
        <v>5</v>
      </c>
      <c r="D8" s="11"/>
      <c r="E8" s="11" t="s">
        <v>6</v>
      </c>
      <c r="F8" s="11"/>
      <c r="G8" s="11"/>
      <c r="H8" s="11"/>
      <c r="I8" s="11"/>
      <c r="J8" s="11"/>
      <c r="K8" s="11"/>
    </row>
    <row r="9" spans="1:11" s="12" customFormat="1" ht="12" customHeight="1">
      <c r="A9" s="10"/>
      <c r="B9" s="10"/>
      <c r="C9" s="36" t="s">
        <v>74</v>
      </c>
      <c r="D9" s="11" t="s">
        <v>72</v>
      </c>
      <c r="E9" s="11" t="s">
        <v>7</v>
      </c>
      <c r="F9" s="11" t="s">
        <v>8</v>
      </c>
      <c r="G9" s="11"/>
      <c r="H9" s="11"/>
      <c r="I9" s="11"/>
      <c r="J9" s="11"/>
      <c r="K9" s="11"/>
    </row>
    <row r="10" spans="1:11" s="12" customFormat="1" ht="13.5" customHeight="1">
      <c r="A10" s="13"/>
      <c r="B10" s="14" t="s">
        <v>9</v>
      </c>
      <c r="C10" s="37" t="s">
        <v>75</v>
      </c>
      <c r="D10" s="14" t="s">
        <v>73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13</v>
      </c>
      <c r="K10" s="14" t="s">
        <v>14</v>
      </c>
    </row>
    <row r="11" spans="1:11" s="15" customFormat="1" ht="11.25" customHeight="1">
      <c r="A11" s="16" t="s">
        <v>33</v>
      </c>
      <c r="B11" s="17">
        <v>912</v>
      </c>
      <c r="C11" s="39">
        <v>330</v>
      </c>
      <c r="D11" s="39">
        <v>355</v>
      </c>
      <c r="E11" s="17">
        <v>50</v>
      </c>
      <c r="F11" s="17">
        <v>0</v>
      </c>
      <c r="G11" s="17">
        <v>177</v>
      </c>
      <c r="H11" s="17">
        <v>3635</v>
      </c>
      <c r="I11" s="17">
        <v>2499</v>
      </c>
      <c r="J11" s="17">
        <v>1027</v>
      </c>
      <c r="K11" s="17">
        <v>706</v>
      </c>
    </row>
    <row r="12" spans="1:11" s="15" customFormat="1" ht="11.25" customHeight="1">
      <c r="A12" s="16" t="s">
        <v>17</v>
      </c>
      <c r="B12" s="17">
        <v>810</v>
      </c>
      <c r="C12" s="39">
        <v>523</v>
      </c>
      <c r="D12" s="39">
        <v>91</v>
      </c>
      <c r="E12" s="17">
        <v>160</v>
      </c>
      <c r="F12" s="17">
        <v>0</v>
      </c>
      <c r="G12" s="17">
        <v>36</v>
      </c>
      <c r="H12" s="17">
        <v>3150</v>
      </c>
      <c r="I12" s="17">
        <v>2219</v>
      </c>
      <c r="J12" s="17">
        <v>523</v>
      </c>
      <c r="K12" s="17">
        <v>368</v>
      </c>
    </row>
    <row r="13" spans="1:11" s="15" customFormat="1" ht="11.25" customHeight="1">
      <c r="A13" s="16" t="s">
        <v>38</v>
      </c>
      <c r="B13" s="17">
        <v>2059</v>
      </c>
      <c r="C13" s="39">
        <v>806</v>
      </c>
      <c r="D13" s="39">
        <v>158</v>
      </c>
      <c r="E13" s="17">
        <v>348</v>
      </c>
      <c r="F13" s="17">
        <v>456</v>
      </c>
      <c r="G13" s="17">
        <v>291</v>
      </c>
      <c r="H13" s="17">
        <v>6557</v>
      </c>
      <c r="I13" s="17">
        <v>4392</v>
      </c>
      <c r="J13" s="17">
        <v>839</v>
      </c>
      <c r="K13" s="17">
        <v>562</v>
      </c>
    </row>
    <row r="14" spans="1:11" s="15" customFormat="1" ht="11.25" customHeight="1">
      <c r="A14" s="16" t="s">
        <v>35</v>
      </c>
      <c r="B14" s="18">
        <v>955</v>
      </c>
      <c r="C14" s="39">
        <v>671</v>
      </c>
      <c r="D14" s="39">
        <v>80</v>
      </c>
      <c r="E14" s="17">
        <v>44</v>
      </c>
      <c r="F14" s="17">
        <v>0</v>
      </c>
      <c r="G14" s="17">
        <v>160</v>
      </c>
      <c r="H14" s="17">
        <v>3777</v>
      </c>
      <c r="I14" s="17">
        <v>2616</v>
      </c>
      <c r="J14" s="17">
        <v>485</v>
      </c>
      <c r="K14" s="17">
        <v>336</v>
      </c>
    </row>
    <row r="15" spans="1:11" s="15" customFormat="1" ht="11.25" customHeight="1">
      <c r="A15" s="16" t="s">
        <v>20</v>
      </c>
      <c r="B15" s="17">
        <v>17879</v>
      </c>
      <c r="C15" s="39">
        <v>6995</v>
      </c>
      <c r="D15" s="39">
        <v>4927</v>
      </c>
      <c r="E15" s="17">
        <v>2689</v>
      </c>
      <c r="F15" s="17">
        <v>3268</v>
      </c>
      <c r="G15" s="17">
        <v>0</v>
      </c>
      <c r="H15" s="17">
        <v>67690</v>
      </c>
      <c r="I15" s="17">
        <v>40030</v>
      </c>
      <c r="J15" s="17">
        <v>1167</v>
      </c>
      <c r="K15" s="17">
        <v>690</v>
      </c>
    </row>
    <row r="16" spans="1:11" s="15" customFormat="1" ht="11.25" customHeight="1">
      <c r="A16" s="19" t="s">
        <v>22</v>
      </c>
      <c r="B16" s="20">
        <v>729</v>
      </c>
      <c r="C16" s="42">
        <v>295</v>
      </c>
      <c r="D16" s="42">
        <v>301</v>
      </c>
      <c r="E16" s="20">
        <v>99</v>
      </c>
      <c r="F16" s="20">
        <v>0</v>
      </c>
      <c r="G16" s="20">
        <v>34</v>
      </c>
      <c r="H16" s="20">
        <v>2759</v>
      </c>
      <c r="I16" s="20">
        <v>1997</v>
      </c>
      <c r="J16" s="20">
        <v>688</v>
      </c>
      <c r="K16" s="20">
        <v>498</v>
      </c>
    </row>
    <row r="17" spans="1:11" s="21" customFormat="1" ht="5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</row>
    <row r="18" spans="1:11" s="22" customFormat="1" ht="9" customHeight="1">
      <c r="A18" s="176" t="s">
        <v>23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</row>
    <row r="19" spans="1:11" s="22" customFormat="1" ht="9" customHeight="1">
      <c r="A19" s="176" t="s">
        <v>66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</row>
    <row r="20" spans="1:11" s="21" customFormat="1" ht="5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</row>
    <row r="21" spans="1:11" s="22" customFormat="1" ht="9" customHeight="1">
      <c r="A21" s="179" t="s">
        <v>24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</row>
    <row r="22" spans="1:11" s="21" customFormat="1" ht="5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s="23" customFormat="1" ht="11.25" customHeight="1">
      <c r="A23" s="177" t="s">
        <v>39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</row>
    <row r="24" spans="1:11" s="23" customFormat="1" ht="11.25" customHeight="1">
      <c r="A24" s="177" t="s">
        <v>60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</sheetData>
  <sheetProtection/>
  <mergeCells count="18">
    <mergeCell ref="A19:K19"/>
    <mergeCell ref="A24:K24"/>
    <mergeCell ref="A20:K20"/>
    <mergeCell ref="A21:K21"/>
    <mergeCell ref="A22:K22"/>
    <mergeCell ref="A23:K23"/>
    <mergeCell ref="B6:G6"/>
    <mergeCell ref="H6:I6"/>
    <mergeCell ref="J6:K6"/>
    <mergeCell ref="A7:K7"/>
    <mergeCell ref="A17:K17"/>
    <mergeCell ref="A18:K18"/>
    <mergeCell ref="A1:K1"/>
    <mergeCell ref="A2:K2"/>
    <mergeCell ref="A3:K3"/>
    <mergeCell ref="A4:K4"/>
    <mergeCell ref="B5:G5"/>
    <mergeCell ref="H5:K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3.421875" style="1" customWidth="1"/>
    <col min="2" max="2" width="10.00390625" style="1" customWidth="1"/>
    <col min="3" max="3" width="15.421875" style="2" customWidth="1"/>
    <col min="4" max="7" width="13.00390625" style="2" customWidth="1"/>
    <col min="8" max="11" width="10.7109375" style="2" customWidth="1"/>
  </cols>
  <sheetData>
    <row r="1" spans="1:11" s="3" customFormat="1" ht="1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4" customFormat="1" ht="12.75">
      <c r="A2" s="171" t="s">
        <v>40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s="5" customFormat="1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s="3" customFormat="1" ht="14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s="6" customFormat="1" ht="12" customHeight="1">
      <c r="A5" s="7"/>
      <c r="B5" s="173" t="s">
        <v>1</v>
      </c>
      <c r="C5" s="174"/>
      <c r="D5" s="174"/>
      <c r="E5" s="174"/>
      <c r="F5" s="174"/>
      <c r="G5" s="174"/>
      <c r="H5" s="161" t="s">
        <v>2</v>
      </c>
      <c r="I5" s="162"/>
      <c r="J5" s="162"/>
      <c r="K5" s="162"/>
    </row>
    <row r="6" spans="1:11" s="8" customFormat="1" ht="13.5" customHeight="1">
      <c r="A6" s="9"/>
      <c r="B6" s="163"/>
      <c r="C6" s="164"/>
      <c r="D6" s="164"/>
      <c r="E6" s="164"/>
      <c r="F6" s="164"/>
      <c r="G6" s="164"/>
      <c r="H6" s="165" t="s">
        <v>3</v>
      </c>
      <c r="I6" s="166"/>
      <c r="J6" s="166" t="s">
        <v>4</v>
      </c>
      <c r="K6" s="166"/>
    </row>
    <row r="7" spans="1:11" s="8" customFormat="1" ht="13.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1" s="12" customFormat="1" ht="12" customHeight="1">
      <c r="A8" s="10"/>
      <c r="B8" s="10"/>
      <c r="C8" s="11" t="s">
        <v>5</v>
      </c>
      <c r="D8" s="11"/>
      <c r="E8" s="11" t="s">
        <v>6</v>
      </c>
      <c r="F8" s="11"/>
      <c r="G8" s="11"/>
      <c r="H8" s="11"/>
      <c r="I8" s="11"/>
      <c r="J8" s="11"/>
      <c r="K8" s="11"/>
    </row>
    <row r="9" spans="1:11" s="12" customFormat="1" ht="12" customHeight="1">
      <c r="A9" s="10"/>
      <c r="B9" s="10"/>
      <c r="C9" s="36" t="s">
        <v>74</v>
      </c>
      <c r="D9" s="11" t="s">
        <v>72</v>
      </c>
      <c r="E9" s="11" t="s">
        <v>7</v>
      </c>
      <c r="F9" s="11" t="s">
        <v>8</v>
      </c>
      <c r="G9" s="11"/>
      <c r="H9" s="11"/>
      <c r="I9" s="11"/>
      <c r="J9" s="11"/>
      <c r="K9" s="11"/>
    </row>
    <row r="10" spans="1:11" s="12" customFormat="1" ht="13.5" customHeight="1">
      <c r="A10" s="13"/>
      <c r="B10" s="14" t="s">
        <v>9</v>
      </c>
      <c r="C10" s="37" t="s">
        <v>75</v>
      </c>
      <c r="D10" s="14" t="s">
        <v>73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13</v>
      </c>
      <c r="K10" s="14" t="s">
        <v>14</v>
      </c>
    </row>
    <row r="11" spans="1:11" s="15" customFormat="1" ht="11.25" customHeight="1">
      <c r="A11" s="16" t="s">
        <v>33</v>
      </c>
      <c r="B11" s="17">
        <v>826</v>
      </c>
      <c r="C11" s="39">
        <v>300</v>
      </c>
      <c r="D11" s="39">
        <v>360</v>
      </c>
      <c r="E11" s="17">
        <v>56</v>
      </c>
      <c r="F11" s="17">
        <v>0</v>
      </c>
      <c r="G11" s="17">
        <v>110</v>
      </c>
      <c r="H11" s="17">
        <v>3780</v>
      </c>
      <c r="I11" s="17">
        <v>2263</v>
      </c>
      <c r="J11" s="17">
        <v>1080</v>
      </c>
      <c r="K11" s="17">
        <v>647</v>
      </c>
    </row>
    <row r="12" spans="1:11" s="15" customFormat="1" ht="11.25" customHeight="1">
      <c r="A12" s="16" t="s">
        <v>41</v>
      </c>
      <c r="B12" s="17">
        <v>603</v>
      </c>
      <c r="C12" s="39">
        <v>484</v>
      </c>
      <c r="D12" s="39">
        <v>46</v>
      </c>
      <c r="E12" s="17">
        <v>72</v>
      </c>
      <c r="F12" s="17">
        <v>0</v>
      </c>
      <c r="G12" s="17">
        <v>1</v>
      </c>
      <c r="H12" s="17">
        <v>4410</v>
      </c>
      <c r="I12" s="17">
        <v>1652</v>
      </c>
      <c r="J12" s="17">
        <v>732</v>
      </c>
      <c r="K12" s="17">
        <v>274</v>
      </c>
    </row>
    <row r="13" spans="1:11" s="15" customFormat="1" ht="11.25" customHeight="1">
      <c r="A13" s="16" t="s">
        <v>18</v>
      </c>
      <c r="B13" s="17">
        <v>2240</v>
      </c>
      <c r="C13" s="39">
        <v>887</v>
      </c>
      <c r="D13" s="39">
        <v>56</v>
      </c>
      <c r="E13" s="17">
        <v>342</v>
      </c>
      <c r="F13" s="17">
        <v>486</v>
      </c>
      <c r="G13" s="17">
        <v>469</v>
      </c>
      <c r="H13" s="17">
        <v>7648</v>
      </c>
      <c r="I13" s="17">
        <v>5266</v>
      </c>
      <c r="J13" s="17">
        <v>972</v>
      </c>
      <c r="K13" s="17">
        <v>669</v>
      </c>
    </row>
    <row r="14" spans="1:11" s="15" customFormat="1" ht="11.25" customHeight="1">
      <c r="A14" s="16" t="s">
        <v>30</v>
      </c>
      <c r="B14" s="18">
        <v>969</v>
      </c>
      <c r="C14" s="39">
        <v>689</v>
      </c>
      <c r="D14" s="39">
        <v>98</v>
      </c>
      <c r="E14" s="17">
        <v>39</v>
      </c>
      <c r="F14" s="17">
        <v>0</v>
      </c>
      <c r="G14" s="17">
        <v>143</v>
      </c>
      <c r="H14" s="17">
        <v>4166</v>
      </c>
      <c r="I14" s="17">
        <v>2655</v>
      </c>
      <c r="J14" s="17">
        <v>537</v>
      </c>
      <c r="K14" s="17">
        <v>342</v>
      </c>
    </row>
    <row r="15" spans="1:11" s="15" customFormat="1" ht="11.25" customHeight="1">
      <c r="A15" s="16" t="s">
        <v>19</v>
      </c>
      <c r="B15" s="18">
        <v>508</v>
      </c>
      <c r="C15" s="39">
        <v>390</v>
      </c>
      <c r="D15" s="39">
        <v>12</v>
      </c>
      <c r="E15" s="17">
        <v>22</v>
      </c>
      <c r="F15" s="17">
        <v>28</v>
      </c>
      <c r="G15" s="17">
        <v>56</v>
      </c>
      <c r="H15" s="17">
        <v>2755</v>
      </c>
      <c r="I15" s="17">
        <v>1315</v>
      </c>
      <c r="J15" s="17">
        <v>653</v>
      </c>
      <c r="K15" s="17">
        <v>312</v>
      </c>
    </row>
    <row r="16" spans="1:11" s="15" customFormat="1" ht="11.25" customHeight="1">
      <c r="A16" s="16" t="s">
        <v>42</v>
      </c>
      <c r="B16" s="17">
        <v>15871</v>
      </c>
      <c r="C16" s="42">
        <v>4635</v>
      </c>
      <c r="D16" s="42">
        <v>5258</v>
      </c>
      <c r="E16" s="17">
        <v>1150</v>
      </c>
      <c r="F16" s="17">
        <v>3330</v>
      </c>
      <c r="G16" s="17">
        <v>1498</v>
      </c>
      <c r="H16" s="17">
        <v>62178</v>
      </c>
      <c r="I16" s="17">
        <v>34359</v>
      </c>
      <c r="J16" s="17">
        <v>1705</v>
      </c>
      <c r="K16" s="17">
        <v>942</v>
      </c>
    </row>
    <row r="17" spans="1:11" s="15" customFormat="1" ht="11.25" customHeight="1">
      <c r="A17" s="16" t="s">
        <v>43</v>
      </c>
      <c r="B17" s="17">
        <v>1804</v>
      </c>
      <c r="C17" s="39">
        <v>729</v>
      </c>
      <c r="D17" s="39">
        <v>462</v>
      </c>
      <c r="E17" s="17">
        <v>108</v>
      </c>
      <c r="F17" s="17">
        <v>27</v>
      </c>
      <c r="G17" s="17">
        <v>478</v>
      </c>
      <c r="H17" s="17">
        <v>6338</v>
      </c>
      <c r="I17" s="17">
        <v>4868</v>
      </c>
      <c r="J17" s="17">
        <v>968</v>
      </c>
      <c r="K17" s="17">
        <v>744</v>
      </c>
    </row>
    <row r="18" spans="1:11" s="15" customFormat="1" ht="11.25" customHeight="1">
      <c r="A18" s="19" t="s">
        <v>22</v>
      </c>
      <c r="B18" s="20">
        <v>798</v>
      </c>
      <c r="C18" s="40">
        <v>353</v>
      </c>
      <c r="D18" s="40">
        <v>324</v>
      </c>
      <c r="E18" s="20">
        <v>80</v>
      </c>
      <c r="F18" s="20">
        <v>0</v>
      </c>
      <c r="G18" s="20">
        <v>41</v>
      </c>
      <c r="H18" s="20">
        <v>3607</v>
      </c>
      <c r="I18" s="20">
        <v>2186</v>
      </c>
      <c r="J18" s="20">
        <v>910</v>
      </c>
      <c r="K18" s="20">
        <v>552</v>
      </c>
    </row>
    <row r="19" spans="1:11" s="21" customFormat="1" ht="5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</row>
    <row r="20" spans="1:11" s="22" customFormat="1" ht="9" customHeight="1">
      <c r="A20" s="176" t="s">
        <v>23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</row>
    <row r="21" spans="1:11" s="22" customFormat="1" ht="9" customHeight="1">
      <c r="A21" s="176" t="s">
        <v>66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</row>
    <row r="22" spans="1:11" s="21" customFormat="1" ht="5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</row>
    <row r="23" spans="1:11" s="22" customFormat="1" ht="9" customHeight="1">
      <c r="A23" s="179" t="s">
        <v>24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</row>
    <row r="24" spans="1:11" s="21" customFormat="1" ht="5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1:11" s="23" customFormat="1" ht="11.25" customHeight="1">
      <c r="A25" s="177" t="s">
        <v>44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  <row r="26" spans="1:11" s="23" customFormat="1" ht="11.25" customHeight="1">
      <c r="A26" s="177" t="s">
        <v>60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</row>
  </sheetData>
  <sheetProtection/>
  <mergeCells count="18">
    <mergeCell ref="A21:K21"/>
    <mergeCell ref="A26:K26"/>
    <mergeCell ref="A22:K22"/>
    <mergeCell ref="A23:K23"/>
    <mergeCell ref="A24:K24"/>
    <mergeCell ref="A25:K25"/>
    <mergeCell ref="B6:G6"/>
    <mergeCell ref="H6:I6"/>
    <mergeCell ref="J6:K6"/>
    <mergeCell ref="A7:K7"/>
    <mergeCell ref="A19:K19"/>
    <mergeCell ref="A20:K20"/>
    <mergeCell ref="A1:K1"/>
    <mergeCell ref="A2:K2"/>
    <mergeCell ref="A3:K3"/>
    <mergeCell ref="A4:K4"/>
    <mergeCell ref="B5:G5"/>
    <mergeCell ref="H5:K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1" width="13.421875" style="1" customWidth="1"/>
    <col min="2" max="2" width="15.421875" style="2" customWidth="1"/>
    <col min="3" max="7" width="13.00390625" style="2" customWidth="1"/>
    <col min="8" max="8" width="1.28515625" style="2" bestFit="1" customWidth="1"/>
    <col min="9" max="12" width="10.7109375" style="2" customWidth="1"/>
  </cols>
  <sheetData>
    <row r="1" spans="1:12" s="3" customFormat="1" ht="1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4" customFormat="1" ht="12.75">
      <c r="A2" s="171" t="s">
        <v>45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s="5" customFormat="1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s="3" customFormat="1" ht="14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s="6" customFormat="1" ht="12.75">
      <c r="A5" s="7"/>
      <c r="B5" s="173" t="s">
        <v>1</v>
      </c>
      <c r="C5" s="174"/>
      <c r="D5" s="174"/>
      <c r="E5" s="174"/>
      <c r="F5" s="174"/>
      <c r="G5" s="174"/>
      <c r="H5" s="180"/>
      <c r="I5" s="161" t="s">
        <v>2</v>
      </c>
      <c r="J5" s="162"/>
      <c r="K5" s="162"/>
      <c r="L5" s="162"/>
    </row>
    <row r="6" spans="1:12" s="8" customFormat="1" ht="13.5" customHeight="1">
      <c r="A6" s="9"/>
      <c r="B6" s="181"/>
      <c r="C6" s="181"/>
      <c r="D6" s="181"/>
      <c r="E6" s="181"/>
      <c r="F6" s="181"/>
      <c r="G6" s="181"/>
      <c r="H6" s="182"/>
      <c r="I6" s="165" t="s">
        <v>3</v>
      </c>
      <c r="J6" s="166"/>
      <c r="K6" s="166" t="s">
        <v>4</v>
      </c>
      <c r="L6" s="166"/>
    </row>
    <row r="7" spans="1:12" s="8" customFormat="1" ht="13.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2" s="12" customFormat="1" ht="12" customHeight="1">
      <c r="A8" s="10"/>
      <c r="B8" s="11" t="s">
        <v>5</v>
      </c>
      <c r="C8" s="11"/>
      <c r="D8" s="11" t="s">
        <v>6</v>
      </c>
      <c r="E8" s="11"/>
      <c r="F8" s="11"/>
      <c r="G8" s="11"/>
      <c r="H8" s="11"/>
      <c r="I8" s="11"/>
      <c r="J8" s="11"/>
      <c r="K8" s="11"/>
      <c r="L8" s="11"/>
    </row>
    <row r="9" spans="1:12" s="12" customFormat="1" ht="12" customHeight="1">
      <c r="A9" s="10"/>
      <c r="B9" s="36" t="s">
        <v>74</v>
      </c>
      <c r="C9" s="11" t="s">
        <v>72</v>
      </c>
      <c r="D9" s="11" t="s">
        <v>7</v>
      </c>
      <c r="E9" s="11" t="s">
        <v>8</v>
      </c>
      <c r="F9" s="11"/>
      <c r="G9" s="11"/>
      <c r="H9" s="11"/>
      <c r="I9" s="11"/>
      <c r="J9" s="11"/>
      <c r="K9" s="11"/>
      <c r="L9" s="11"/>
    </row>
    <row r="10" spans="1:12" s="12" customFormat="1" ht="13.5" customHeight="1">
      <c r="A10" s="13"/>
      <c r="B10" s="37" t="s">
        <v>75</v>
      </c>
      <c r="C10" s="14" t="s">
        <v>73</v>
      </c>
      <c r="D10" s="14" t="s">
        <v>10</v>
      </c>
      <c r="E10" s="14" t="s">
        <v>11</v>
      </c>
      <c r="F10" s="14" t="s">
        <v>12</v>
      </c>
      <c r="G10" s="14" t="s">
        <v>9</v>
      </c>
      <c r="H10" s="14"/>
      <c r="I10" s="14" t="s">
        <v>13</v>
      </c>
      <c r="J10" s="14" t="s">
        <v>14</v>
      </c>
      <c r="K10" s="14" t="s">
        <v>13</v>
      </c>
      <c r="L10" s="14" t="s">
        <v>14</v>
      </c>
    </row>
    <row r="11" spans="1:12" s="15" customFormat="1" ht="11.25" customHeight="1">
      <c r="A11" s="16" t="s">
        <v>33</v>
      </c>
      <c r="B11" s="39">
        <v>310</v>
      </c>
      <c r="C11" s="39">
        <v>360</v>
      </c>
      <c r="D11" s="17">
        <v>51</v>
      </c>
      <c r="E11" s="17">
        <v>0</v>
      </c>
      <c r="F11" s="17">
        <v>58</v>
      </c>
      <c r="G11" s="17">
        <v>779</v>
      </c>
      <c r="H11" s="17"/>
      <c r="I11" s="17">
        <v>3464</v>
      </c>
      <c r="J11" s="17">
        <v>2134</v>
      </c>
      <c r="K11" s="17">
        <v>991</v>
      </c>
      <c r="L11" s="17">
        <v>610</v>
      </c>
    </row>
    <row r="12" spans="1:12" s="15" customFormat="1" ht="11.25" customHeight="1">
      <c r="A12" s="16" t="s">
        <v>41</v>
      </c>
      <c r="B12" s="39">
        <v>556</v>
      </c>
      <c r="C12" s="39">
        <v>94</v>
      </c>
      <c r="D12" s="17">
        <v>160</v>
      </c>
      <c r="E12" s="17">
        <v>0</v>
      </c>
      <c r="F12" s="17">
        <v>52</v>
      </c>
      <c r="G12" s="17">
        <v>862</v>
      </c>
      <c r="H12" s="17"/>
      <c r="I12" s="17">
        <v>4600</v>
      </c>
      <c r="J12" s="17">
        <v>2362</v>
      </c>
      <c r="K12" s="17">
        <v>763</v>
      </c>
      <c r="L12" s="17">
        <v>392</v>
      </c>
    </row>
    <row r="13" spans="1:12" s="15" customFormat="1" ht="11.25" customHeight="1">
      <c r="A13" s="16" t="s">
        <v>38</v>
      </c>
      <c r="B13" s="39">
        <v>930</v>
      </c>
      <c r="C13" s="39">
        <v>48</v>
      </c>
      <c r="D13" s="17">
        <v>438</v>
      </c>
      <c r="E13" s="17">
        <v>488</v>
      </c>
      <c r="F13" s="17">
        <v>506</v>
      </c>
      <c r="G13" s="17">
        <v>2410</v>
      </c>
      <c r="H13" s="17"/>
      <c r="I13" s="17">
        <v>7648</v>
      </c>
      <c r="J13" s="17">
        <v>5266</v>
      </c>
      <c r="K13" s="17">
        <v>972</v>
      </c>
      <c r="L13" s="17">
        <v>669</v>
      </c>
    </row>
    <row r="14" spans="1:12" s="15" customFormat="1" ht="11.25" customHeight="1">
      <c r="A14" s="16" t="s">
        <v>30</v>
      </c>
      <c r="B14" s="39">
        <v>708</v>
      </c>
      <c r="C14" s="39">
        <v>87</v>
      </c>
      <c r="D14" s="17">
        <v>31</v>
      </c>
      <c r="E14" s="17">
        <v>0</v>
      </c>
      <c r="F14" s="17">
        <v>126</v>
      </c>
      <c r="G14" s="18">
        <v>952</v>
      </c>
      <c r="H14" s="26">
        <v>2</v>
      </c>
      <c r="I14" s="17">
        <v>4436</v>
      </c>
      <c r="J14" s="17">
        <v>2608</v>
      </c>
      <c r="K14" s="17">
        <v>581</v>
      </c>
      <c r="L14" s="17">
        <v>341</v>
      </c>
    </row>
    <row r="15" spans="1:12" s="15" customFormat="1" ht="11.25" customHeight="1">
      <c r="A15" s="16" t="s">
        <v>19</v>
      </c>
      <c r="B15" s="39">
        <v>390</v>
      </c>
      <c r="C15" s="39">
        <v>12</v>
      </c>
      <c r="D15" s="17">
        <v>17</v>
      </c>
      <c r="E15" s="17">
        <v>44</v>
      </c>
      <c r="F15" s="17">
        <v>53</v>
      </c>
      <c r="G15" s="18">
        <v>516</v>
      </c>
      <c r="H15" s="26">
        <v>2</v>
      </c>
      <c r="I15" s="17">
        <v>2242</v>
      </c>
      <c r="J15" s="17">
        <v>1293</v>
      </c>
      <c r="K15" s="17">
        <v>542</v>
      </c>
      <c r="L15" s="17">
        <v>313</v>
      </c>
    </row>
    <row r="16" spans="1:12" s="15" customFormat="1" ht="11.25" customHeight="1">
      <c r="A16" s="16" t="s">
        <v>42</v>
      </c>
      <c r="B16" s="42">
        <v>4618</v>
      </c>
      <c r="C16" s="42">
        <v>5337</v>
      </c>
      <c r="D16" s="17">
        <v>1255</v>
      </c>
      <c r="E16" s="17">
        <v>3794</v>
      </c>
      <c r="F16" s="17">
        <v>1950</v>
      </c>
      <c r="G16" s="17">
        <v>16954</v>
      </c>
      <c r="H16" s="17"/>
      <c r="I16" s="17">
        <v>61773</v>
      </c>
      <c r="J16" s="17">
        <v>36055</v>
      </c>
      <c r="K16" s="17">
        <v>1782</v>
      </c>
      <c r="L16" s="17">
        <v>1040</v>
      </c>
    </row>
    <row r="17" spans="1:12" s="15" customFormat="1" ht="11.25" customHeight="1">
      <c r="A17" s="16" t="s">
        <v>43</v>
      </c>
      <c r="B17" s="39">
        <v>682</v>
      </c>
      <c r="C17" s="39">
        <v>460</v>
      </c>
      <c r="D17" s="17">
        <v>129</v>
      </c>
      <c r="E17" s="17">
        <v>43</v>
      </c>
      <c r="F17" s="17">
        <v>283</v>
      </c>
      <c r="G17" s="17">
        <v>1597</v>
      </c>
      <c r="H17" s="17"/>
      <c r="I17" s="17" t="s">
        <v>27</v>
      </c>
      <c r="J17" s="17">
        <v>4258</v>
      </c>
      <c r="K17" s="17" t="s">
        <v>27</v>
      </c>
      <c r="L17" s="17">
        <v>655</v>
      </c>
    </row>
    <row r="18" spans="1:12" s="15" customFormat="1" ht="11.25" customHeight="1">
      <c r="A18" s="16" t="s">
        <v>46</v>
      </c>
      <c r="B18" s="39">
        <v>0</v>
      </c>
      <c r="C18" s="39">
        <v>890</v>
      </c>
      <c r="D18" s="17">
        <v>47</v>
      </c>
      <c r="E18" s="17" t="s">
        <v>49</v>
      </c>
      <c r="F18" s="17">
        <v>80</v>
      </c>
      <c r="G18" s="17">
        <v>1720</v>
      </c>
      <c r="H18" s="17"/>
      <c r="I18" s="17" t="s">
        <v>27</v>
      </c>
      <c r="J18" s="17">
        <v>348</v>
      </c>
      <c r="K18" s="17" t="s">
        <v>27</v>
      </c>
      <c r="L18" s="17" t="s">
        <v>27</v>
      </c>
    </row>
    <row r="19" spans="1:12" s="15" customFormat="1" ht="11.25" customHeight="1">
      <c r="A19" s="19" t="s">
        <v>22</v>
      </c>
      <c r="B19" s="40">
        <v>349</v>
      </c>
      <c r="C19" s="40">
        <v>303</v>
      </c>
      <c r="D19" s="20">
        <v>77</v>
      </c>
      <c r="E19" s="20">
        <v>0</v>
      </c>
      <c r="F19" s="20">
        <v>46</v>
      </c>
      <c r="G19" s="20">
        <v>775</v>
      </c>
      <c r="H19" s="20"/>
      <c r="I19" s="20">
        <v>3586</v>
      </c>
      <c r="J19" s="20">
        <v>2123</v>
      </c>
      <c r="K19" s="20">
        <v>916</v>
      </c>
      <c r="L19" s="20">
        <v>542</v>
      </c>
    </row>
    <row r="20" spans="1:12" s="21" customFormat="1" ht="5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</row>
    <row r="21" spans="1:12" s="22" customFormat="1" ht="9" customHeight="1">
      <c r="A21" s="176" t="s">
        <v>23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s="22" customFormat="1" ht="9" customHeight="1">
      <c r="A22" s="176" t="s">
        <v>66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s="22" customFormat="1" ht="9" customHeight="1">
      <c r="A23" s="176" t="s">
        <v>47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s="21" customFormat="1" ht="5.2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  <row r="25" spans="1:12" s="22" customFormat="1" ht="9" customHeight="1">
      <c r="A25" s="179" t="s">
        <v>24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</row>
    <row r="26" spans="1:12" s="21" customFormat="1" ht="5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</row>
    <row r="27" spans="1:12" s="23" customFormat="1" ht="11.25" customHeight="1">
      <c r="A27" s="177" t="s">
        <v>48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</row>
    <row r="28" spans="1:12" s="23" customFormat="1" ht="11.25" customHeight="1">
      <c r="A28" s="177" t="s">
        <v>60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</row>
  </sheetData>
  <sheetProtection/>
  <mergeCells count="19">
    <mergeCell ref="A22:L22"/>
    <mergeCell ref="A27:L27"/>
    <mergeCell ref="A28:L28"/>
    <mergeCell ref="A23:L23"/>
    <mergeCell ref="A24:L24"/>
    <mergeCell ref="A25:L25"/>
    <mergeCell ref="A26:L26"/>
    <mergeCell ref="I6:J6"/>
    <mergeCell ref="K6:L6"/>
    <mergeCell ref="A7:L7"/>
    <mergeCell ref="A20:L20"/>
    <mergeCell ref="A21:L21"/>
    <mergeCell ref="B6:H6"/>
    <mergeCell ref="A1:L1"/>
    <mergeCell ref="A2:L2"/>
    <mergeCell ref="A3:L3"/>
    <mergeCell ref="A4:L4"/>
    <mergeCell ref="B5:H5"/>
    <mergeCell ref="I5:L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20.00390625" style="116" customWidth="1"/>
    <col min="2" max="2" width="10.00390625" style="116" customWidth="1"/>
    <col min="3" max="3" width="15.421875" style="117" customWidth="1"/>
    <col min="4" max="4" width="13.00390625" style="117" customWidth="1"/>
    <col min="5" max="5" width="15.140625" style="117" customWidth="1"/>
    <col min="6" max="6" width="11.7109375" style="117" customWidth="1"/>
    <col min="7" max="11" width="10.7109375" style="117" customWidth="1"/>
    <col min="12" max="13" width="11.57421875" style="115" customWidth="1"/>
    <col min="14" max="14" width="15.140625" style="115" customWidth="1"/>
    <col min="15" max="20" width="8.00390625" style="115" customWidth="1"/>
    <col min="21" max="16384" width="11.57421875" style="115" customWidth="1"/>
  </cols>
  <sheetData>
    <row r="1" spans="1:11" s="97" customFormat="1" ht="1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98" customFormat="1" ht="12.75">
      <c r="A2" s="122" t="s">
        <v>168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s="99" customFormat="1" ht="1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97" customFormat="1" ht="14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s="101" customFormat="1" ht="13.5" customHeight="1">
      <c r="A5" s="100"/>
      <c r="B5" s="124" t="s">
        <v>123</v>
      </c>
      <c r="C5" s="125"/>
      <c r="D5" s="125"/>
      <c r="E5" s="125"/>
      <c r="F5" s="125"/>
      <c r="G5" s="125"/>
      <c r="H5" s="126" t="s">
        <v>124</v>
      </c>
      <c r="I5" s="127"/>
      <c r="J5" s="127"/>
      <c r="K5" s="127"/>
    </row>
    <row r="6" spans="1:11" s="103" customFormat="1" ht="12" customHeight="1">
      <c r="A6" s="102"/>
      <c r="B6" s="131"/>
      <c r="C6" s="132"/>
      <c r="D6" s="132"/>
      <c r="E6" s="132"/>
      <c r="F6" s="132"/>
      <c r="G6" s="132"/>
      <c r="H6" s="133" t="s">
        <v>165</v>
      </c>
      <c r="I6" s="134"/>
      <c r="J6" s="134" t="s">
        <v>4</v>
      </c>
      <c r="K6" s="134"/>
    </row>
    <row r="7" spans="1:11" s="103" customFormat="1" ht="12">
      <c r="A7" s="104"/>
      <c r="B7" s="104"/>
      <c r="C7" s="105" t="s">
        <v>5</v>
      </c>
      <c r="D7" s="105"/>
      <c r="E7" s="105" t="s">
        <v>6</v>
      </c>
      <c r="F7" s="105"/>
      <c r="G7" s="106"/>
      <c r="H7" s="106"/>
      <c r="I7" s="105"/>
      <c r="J7" s="105"/>
      <c r="K7" s="105"/>
    </row>
    <row r="8" spans="1:11" s="103" customFormat="1" ht="12">
      <c r="A8" s="102"/>
      <c r="B8" s="106"/>
      <c r="C8" s="105" t="s">
        <v>74</v>
      </c>
      <c r="D8" s="105" t="s">
        <v>72</v>
      </c>
      <c r="E8" s="105" t="s">
        <v>7</v>
      </c>
      <c r="F8" s="105" t="s">
        <v>8</v>
      </c>
      <c r="G8" s="106"/>
      <c r="H8" s="106"/>
      <c r="I8" s="106"/>
      <c r="J8" s="106"/>
      <c r="K8" s="106"/>
    </row>
    <row r="9" spans="1:11" s="103" customFormat="1" ht="13.5" customHeight="1">
      <c r="A9" s="107"/>
      <c r="B9" s="108" t="s">
        <v>9</v>
      </c>
      <c r="C9" s="106" t="s">
        <v>75</v>
      </c>
      <c r="D9" s="108" t="s">
        <v>73</v>
      </c>
      <c r="E9" s="108" t="s">
        <v>10</v>
      </c>
      <c r="F9" s="108" t="s">
        <v>166</v>
      </c>
      <c r="G9" s="108" t="s">
        <v>12</v>
      </c>
      <c r="H9" s="108" t="s">
        <v>13</v>
      </c>
      <c r="I9" s="108" t="s">
        <v>14</v>
      </c>
      <c r="J9" s="108" t="s">
        <v>13</v>
      </c>
      <c r="K9" s="108" t="s">
        <v>14</v>
      </c>
    </row>
    <row r="10" spans="1:21" s="83" customFormat="1" ht="11.25" customHeight="1">
      <c r="A10" s="81" t="s">
        <v>149</v>
      </c>
      <c r="B10" s="82">
        <v>566</v>
      </c>
      <c r="C10" s="82">
        <v>168</v>
      </c>
      <c r="D10" s="82">
        <v>269</v>
      </c>
      <c r="E10" s="82">
        <v>101</v>
      </c>
      <c r="F10" s="82">
        <v>2</v>
      </c>
      <c r="G10" s="82">
        <v>26</v>
      </c>
      <c r="H10" s="82">
        <v>1675</v>
      </c>
      <c r="I10" s="82">
        <f>B10/0.366</f>
        <v>1546.448087431694</v>
      </c>
      <c r="J10" s="82">
        <v>1020.0974421437271</v>
      </c>
      <c r="K10" s="82">
        <v>941.8076050132119</v>
      </c>
      <c r="L10" s="109"/>
      <c r="M10" s="110"/>
      <c r="O10" s="109"/>
      <c r="P10" s="109"/>
      <c r="Q10" s="109"/>
      <c r="R10" s="109"/>
      <c r="S10" s="109"/>
      <c r="T10" s="109"/>
      <c r="U10" s="110"/>
    </row>
    <row r="11" spans="1:21" s="83" customFormat="1" ht="11.25" customHeight="1">
      <c r="A11" s="81" t="s">
        <v>150</v>
      </c>
      <c r="B11" s="82">
        <v>566</v>
      </c>
      <c r="C11" s="82">
        <v>330</v>
      </c>
      <c r="D11" s="82">
        <v>120</v>
      </c>
      <c r="E11" s="82">
        <v>75</v>
      </c>
      <c r="F11" s="82">
        <v>30</v>
      </c>
      <c r="G11" s="82">
        <v>11</v>
      </c>
      <c r="H11" s="82">
        <v>2400</v>
      </c>
      <c r="I11" s="82">
        <f aca="true" t="shared" si="0" ref="I11:I36">B11/0.366</f>
        <v>1546.448087431694</v>
      </c>
      <c r="J11" s="82">
        <v>470.6805255932536</v>
      </c>
      <c r="K11" s="82">
        <v>303.2845827479298</v>
      </c>
      <c r="L11" s="109"/>
      <c r="M11" s="110"/>
      <c r="O11" s="109"/>
      <c r="P11" s="109"/>
      <c r="Q11" s="109"/>
      <c r="R11" s="109"/>
      <c r="S11" s="109"/>
      <c r="T11" s="109"/>
      <c r="U11" s="110"/>
    </row>
    <row r="12" spans="1:21" s="83" customFormat="1" ht="11.25" customHeight="1">
      <c r="A12" s="81" t="s">
        <v>151</v>
      </c>
      <c r="B12" s="82">
        <v>1578</v>
      </c>
      <c r="C12" s="82">
        <v>529</v>
      </c>
      <c r="D12" s="82">
        <v>827</v>
      </c>
      <c r="E12" s="82">
        <v>52</v>
      </c>
      <c r="F12" s="82">
        <v>7</v>
      </c>
      <c r="G12" s="82">
        <v>163</v>
      </c>
      <c r="H12" s="82">
        <v>7676</v>
      </c>
      <c r="I12" s="82">
        <f t="shared" si="0"/>
        <v>4311.475409836065</v>
      </c>
      <c r="J12" s="82">
        <v>1343.602310519867</v>
      </c>
      <c r="K12" s="82">
        <v>754.6779992711474</v>
      </c>
      <c r="L12" s="109"/>
      <c r="M12" s="110"/>
      <c r="O12" s="109"/>
      <c r="P12" s="109"/>
      <c r="Q12" s="109"/>
      <c r="R12" s="109"/>
      <c r="S12" s="109"/>
      <c r="T12" s="109"/>
      <c r="U12" s="110"/>
    </row>
    <row r="13" spans="1:21" s="83" customFormat="1" ht="11.25" customHeight="1">
      <c r="A13" s="81" t="s">
        <v>34</v>
      </c>
      <c r="B13" s="82">
        <v>5626</v>
      </c>
      <c r="C13" s="82">
        <v>2750</v>
      </c>
      <c r="D13" s="82">
        <v>1500</v>
      </c>
      <c r="E13" s="82">
        <v>350</v>
      </c>
      <c r="F13" s="82">
        <v>50</v>
      </c>
      <c r="G13" s="82">
        <v>976</v>
      </c>
      <c r="H13" s="82" t="s">
        <v>27</v>
      </c>
      <c r="I13" s="82" t="s">
        <v>27</v>
      </c>
      <c r="J13" s="82" t="s">
        <v>27</v>
      </c>
      <c r="K13" s="82" t="s">
        <v>27</v>
      </c>
      <c r="L13" s="109"/>
      <c r="M13" s="110"/>
      <c r="O13" s="109"/>
      <c r="P13" s="109"/>
      <c r="Q13" s="109"/>
      <c r="R13" s="109"/>
      <c r="S13" s="109"/>
      <c r="T13" s="109"/>
      <c r="U13" s="110"/>
    </row>
    <row r="14" spans="1:21" s="83" customFormat="1" ht="11.25" customHeight="1">
      <c r="A14" s="81" t="s">
        <v>41</v>
      </c>
      <c r="B14" s="82">
        <v>1822</v>
      </c>
      <c r="C14" s="82">
        <v>390</v>
      </c>
      <c r="D14" s="82">
        <v>915</v>
      </c>
      <c r="E14" s="82">
        <v>52</v>
      </c>
      <c r="F14" s="82">
        <v>50</v>
      </c>
      <c r="G14" s="82">
        <v>415</v>
      </c>
      <c r="H14" s="82" t="s">
        <v>27</v>
      </c>
      <c r="I14" s="82" t="s">
        <v>27</v>
      </c>
      <c r="J14" s="82" t="s">
        <v>27</v>
      </c>
      <c r="K14" s="82" t="s">
        <v>27</v>
      </c>
      <c r="L14" s="109"/>
      <c r="M14" s="110"/>
      <c r="O14" s="109"/>
      <c r="P14" s="109"/>
      <c r="Q14" s="109"/>
      <c r="R14" s="109"/>
      <c r="S14" s="109"/>
      <c r="T14" s="109"/>
      <c r="U14" s="110"/>
    </row>
    <row r="15" spans="1:21" s="83" customFormat="1" ht="11.25" customHeight="1">
      <c r="A15" s="96" t="s">
        <v>144</v>
      </c>
      <c r="B15" s="82">
        <v>480</v>
      </c>
      <c r="C15" s="82">
        <v>175</v>
      </c>
      <c r="D15" s="82">
        <v>185</v>
      </c>
      <c r="E15" s="82">
        <v>25</v>
      </c>
      <c r="F15" s="82">
        <v>80</v>
      </c>
      <c r="G15" s="82">
        <v>15</v>
      </c>
      <c r="H15" s="82">
        <v>1478</v>
      </c>
      <c r="I15" s="82">
        <f t="shared" si="0"/>
        <v>1311.4754098360656</v>
      </c>
      <c r="J15" s="82">
        <v>537.4545454545455</v>
      </c>
      <c r="K15" s="82">
        <v>476.9001490312966</v>
      </c>
      <c r="L15" s="109"/>
      <c r="M15" s="110"/>
      <c r="O15" s="109"/>
      <c r="P15" s="109"/>
      <c r="Q15" s="109"/>
      <c r="R15" s="109"/>
      <c r="S15" s="109"/>
      <c r="T15" s="109"/>
      <c r="U15" s="110"/>
    </row>
    <row r="16" spans="1:21" s="83" customFormat="1" ht="11.25" customHeight="1">
      <c r="A16" s="96" t="s">
        <v>145</v>
      </c>
      <c r="B16" s="82">
        <v>168</v>
      </c>
      <c r="C16" s="82">
        <v>62</v>
      </c>
      <c r="D16" s="82">
        <v>15.4</v>
      </c>
      <c r="E16" s="82">
        <v>5.199999809265137</v>
      </c>
      <c r="F16" s="82">
        <v>0</v>
      </c>
      <c r="G16" s="82">
        <v>85.4</v>
      </c>
      <c r="H16" s="82" t="s">
        <v>27</v>
      </c>
      <c r="I16" s="82" t="s">
        <v>27</v>
      </c>
      <c r="J16" s="82" t="s">
        <v>27</v>
      </c>
      <c r="K16" s="82" t="s">
        <v>27</v>
      </c>
      <c r="L16" s="109"/>
      <c r="M16" s="110"/>
      <c r="O16" s="109"/>
      <c r="P16" s="109"/>
      <c r="Q16" s="109"/>
      <c r="R16" s="109"/>
      <c r="S16" s="109"/>
      <c r="T16" s="109"/>
      <c r="U16" s="110"/>
    </row>
    <row r="17" spans="1:21" s="83" customFormat="1" ht="11.25" customHeight="1">
      <c r="A17" s="96" t="s">
        <v>146</v>
      </c>
      <c r="B17" s="82">
        <v>615</v>
      </c>
      <c r="C17" s="82">
        <v>484</v>
      </c>
      <c r="D17" s="82">
        <v>4</v>
      </c>
      <c r="E17" s="82">
        <v>75</v>
      </c>
      <c r="F17" s="82">
        <v>15</v>
      </c>
      <c r="G17" s="82">
        <v>37</v>
      </c>
      <c r="H17" s="82">
        <v>2306</v>
      </c>
      <c r="I17" s="82">
        <f t="shared" si="0"/>
        <v>1680.327868852459</v>
      </c>
      <c r="J17" s="82">
        <v>1283.9643652561247</v>
      </c>
      <c r="K17" s="82">
        <v>935.5945817664025</v>
      </c>
      <c r="L17" s="109"/>
      <c r="M17" s="110"/>
      <c r="O17" s="109"/>
      <c r="P17" s="109"/>
      <c r="Q17" s="109"/>
      <c r="R17" s="109"/>
      <c r="S17" s="109"/>
      <c r="T17" s="109"/>
      <c r="U17" s="110"/>
    </row>
    <row r="18" spans="1:21" s="83" customFormat="1" ht="11.25" customHeight="1">
      <c r="A18" s="81" t="s">
        <v>152</v>
      </c>
      <c r="B18" s="82">
        <v>792.844</v>
      </c>
      <c r="C18" s="82">
        <v>551</v>
      </c>
      <c r="D18" s="82">
        <v>50</v>
      </c>
      <c r="E18" s="82">
        <v>82</v>
      </c>
      <c r="F18" s="82">
        <v>10</v>
      </c>
      <c r="G18" s="82">
        <v>100</v>
      </c>
      <c r="H18" s="82">
        <v>3230</v>
      </c>
      <c r="I18" s="82">
        <f t="shared" si="0"/>
        <v>2166.2404371584703</v>
      </c>
      <c r="J18" s="82">
        <v>461.42857142857144</v>
      </c>
      <c r="K18" s="82">
        <v>309.4629195940672</v>
      </c>
      <c r="L18" s="109"/>
      <c r="M18" s="110"/>
      <c r="O18" s="109"/>
      <c r="P18" s="109"/>
      <c r="Q18" s="109"/>
      <c r="R18" s="109"/>
      <c r="S18" s="109"/>
      <c r="T18" s="109"/>
      <c r="U18" s="110"/>
    </row>
    <row r="19" spans="1:21" s="83" customFormat="1" ht="11.25" customHeight="1">
      <c r="A19" s="81" t="s">
        <v>153</v>
      </c>
      <c r="B19" s="82">
        <v>261.20001220703125</v>
      </c>
      <c r="C19" s="82">
        <v>148.8000030517578</v>
      </c>
      <c r="D19" s="82">
        <v>38.5</v>
      </c>
      <c r="E19" s="82">
        <v>12</v>
      </c>
      <c r="F19" s="82">
        <v>8.800000190734863</v>
      </c>
      <c r="G19" s="82">
        <v>53</v>
      </c>
      <c r="H19" s="82">
        <v>1021</v>
      </c>
      <c r="I19" s="82">
        <f t="shared" si="0"/>
        <v>713.6612355383368</v>
      </c>
      <c r="J19" s="82">
        <v>447.6106970626918</v>
      </c>
      <c r="K19" s="82">
        <v>312.8720892320635</v>
      </c>
      <c r="L19" s="109"/>
      <c r="M19" s="110"/>
      <c r="O19" s="109"/>
      <c r="P19" s="109"/>
      <c r="Q19" s="109"/>
      <c r="R19" s="109"/>
      <c r="S19" s="109"/>
      <c r="T19" s="109"/>
      <c r="U19" s="110"/>
    </row>
    <row r="20" spans="1:21" s="83" customFormat="1" ht="11.25" customHeight="1">
      <c r="A20" s="81" t="s">
        <v>38</v>
      </c>
      <c r="B20" s="82">
        <v>1257</v>
      </c>
      <c r="C20" s="82">
        <v>469</v>
      </c>
      <c r="D20" s="82">
        <v>453</v>
      </c>
      <c r="E20" s="82">
        <v>123</v>
      </c>
      <c r="F20" s="82">
        <v>10</v>
      </c>
      <c r="G20" s="82">
        <v>202</v>
      </c>
      <c r="H20" s="82">
        <v>5735</v>
      </c>
      <c r="I20" s="82">
        <f t="shared" si="0"/>
        <v>3434.4262295081967</v>
      </c>
      <c r="J20" s="82">
        <v>739.1416419641706</v>
      </c>
      <c r="K20" s="82">
        <v>442.6377406248481</v>
      </c>
      <c r="L20" s="109"/>
      <c r="M20" s="110"/>
      <c r="O20" s="109"/>
      <c r="P20" s="109"/>
      <c r="Q20" s="109"/>
      <c r="R20" s="109"/>
      <c r="S20" s="109"/>
      <c r="T20" s="109"/>
      <c r="U20" s="110"/>
    </row>
    <row r="21" spans="1:21" s="83" customFormat="1" ht="11.25" customHeight="1">
      <c r="A21" s="81" t="s">
        <v>154</v>
      </c>
      <c r="B21" s="82">
        <v>315</v>
      </c>
      <c r="C21" s="82">
        <v>170</v>
      </c>
      <c r="D21" s="82">
        <v>79.5</v>
      </c>
      <c r="E21" s="82">
        <v>8.5</v>
      </c>
      <c r="F21" s="82">
        <v>12</v>
      </c>
      <c r="G21" s="82">
        <v>45</v>
      </c>
      <c r="H21" s="82" t="s">
        <v>27</v>
      </c>
      <c r="I21" s="82" t="s">
        <v>27</v>
      </c>
      <c r="J21" s="82" t="s">
        <v>27</v>
      </c>
      <c r="K21" s="82" t="s">
        <v>27</v>
      </c>
      <c r="L21" s="109"/>
      <c r="M21" s="110"/>
      <c r="O21" s="109"/>
      <c r="P21" s="109"/>
      <c r="Q21" s="109"/>
      <c r="R21" s="109"/>
      <c r="S21" s="109"/>
      <c r="T21" s="109"/>
      <c r="U21" s="110"/>
    </row>
    <row r="22" spans="1:21" s="83" customFormat="1" ht="11.25" customHeight="1">
      <c r="A22" s="81" t="s">
        <v>155</v>
      </c>
      <c r="B22" s="82">
        <v>340</v>
      </c>
      <c r="C22" s="82">
        <v>180</v>
      </c>
      <c r="D22" s="82">
        <v>52</v>
      </c>
      <c r="E22" s="82">
        <v>20</v>
      </c>
      <c r="F22" s="82">
        <v>0</v>
      </c>
      <c r="G22" s="82">
        <v>88</v>
      </c>
      <c r="H22" s="82">
        <v>1350</v>
      </c>
      <c r="I22" s="82">
        <f t="shared" si="0"/>
        <v>928.9617486338798</v>
      </c>
      <c r="J22" s="82">
        <v>483.69759942672874</v>
      </c>
      <c r="K22" s="82">
        <v>332.8419020544177</v>
      </c>
      <c r="L22" s="109"/>
      <c r="M22" s="110"/>
      <c r="O22" s="109"/>
      <c r="P22" s="109"/>
      <c r="Q22" s="109"/>
      <c r="R22" s="109"/>
      <c r="S22" s="109"/>
      <c r="T22" s="109"/>
      <c r="U22" s="110"/>
    </row>
    <row r="23" spans="1:21" s="83" customFormat="1" ht="11.25" customHeight="1">
      <c r="A23" s="81" t="s">
        <v>156</v>
      </c>
      <c r="B23" s="82">
        <v>161.1</v>
      </c>
      <c r="C23" s="82">
        <v>92.4</v>
      </c>
      <c r="D23" s="82">
        <v>35</v>
      </c>
      <c r="E23" s="82">
        <v>13.665</v>
      </c>
      <c r="F23" s="82">
        <v>0</v>
      </c>
      <c r="G23" s="82">
        <v>20</v>
      </c>
      <c r="H23" s="82" t="s">
        <v>27</v>
      </c>
      <c r="I23" s="82" t="s">
        <v>27</v>
      </c>
      <c r="J23" s="82" t="s">
        <v>27</v>
      </c>
      <c r="K23" s="82" t="s">
        <v>27</v>
      </c>
      <c r="L23" s="109"/>
      <c r="M23" s="110"/>
      <c r="O23" s="109"/>
      <c r="P23" s="109"/>
      <c r="Q23" s="109"/>
      <c r="R23" s="109"/>
      <c r="S23" s="109"/>
      <c r="T23" s="109"/>
      <c r="U23" s="110"/>
    </row>
    <row r="24" spans="1:21" s="83" customFormat="1" ht="11.25" customHeight="1">
      <c r="A24" s="81" t="s">
        <v>19</v>
      </c>
      <c r="B24" s="82">
        <v>490</v>
      </c>
      <c r="C24" s="82">
        <v>347</v>
      </c>
      <c r="D24" s="82">
        <v>52</v>
      </c>
      <c r="E24" s="82">
        <v>40</v>
      </c>
      <c r="F24" s="82">
        <v>1</v>
      </c>
      <c r="G24" s="82">
        <v>50</v>
      </c>
      <c r="H24" s="82">
        <v>2152</v>
      </c>
      <c r="I24" s="82">
        <f t="shared" si="0"/>
        <v>1338.7978142076504</v>
      </c>
      <c r="J24" s="82">
        <v>453.2434709351306</v>
      </c>
      <c r="K24" s="82">
        <v>281.97089599992637</v>
      </c>
      <c r="L24" s="109"/>
      <c r="M24" s="110"/>
      <c r="O24" s="109"/>
      <c r="P24" s="109"/>
      <c r="Q24" s="109"/>
      <c r="R24" s="109"/>
      <c r="S24" s="109"/>
      <c r="T24" s="109"/>
      <c r="U24" s="110"/>
    </row>
    <row r="25" spans="1:21" s="83" customFormat="1" ht="11.25" customHeight="1">
      <c r="A25" s="81" t="s">
        <v>157</v>
      </c>
      <c r="B25" s="82">
        <v>179</v>
      </c>
      <c r="C25" s="82">
        <v>90</v>
      </c>
      <c r="D25" s="82">
        <v>55</v>
      </c>
      <c r="E25" s="82">
        <v>10</v>
      </c>
      <c r="F25" s="82">
        <v>1</v>
      </c>
      <c r="G25" s="82">
        <v>23</v>
      </c>
      <c r="H25" s="82" t="s">
        <v>27</v>
      </c>
      <c r="I25" s="82" t="s">
        <v>27</v>
      </c>
      <c r="J25" s="82" t="s">
        <v>27</v>
      </c>
      <c r="K25" s="82" t="s">
        <v>27</v>
      </c>
      <c r="L25" s="109"/>
      <c r="M25" s="110"/>
      <c r="O25" s="109"/>
      <c r="P25" s="109"/>
      <c r="Q25" s="109"/>
      <c r="R25" s="109"/>
      <c r="S25" s="109"/>
      <c r="T25" s="109"/>
      <c r="U25" s="110"/>
    </row>
    <row r="26" spans="1:21" s="83" customFormat="1" ht="11.25" customHeight="1">
      <c r="A26" s="81" t="s">
        <v>158</v>
      </c>
      <c r="B26" s="82">
        <v>3689</v>
      </c>
      <c r="C26" s="82">
        <v>1832</v>
      </c>
      <c r="D26" s="82">
        <v>1243</v>
      </c>
      <c r="E26" s="82">
        <v>138</v>
      </c>
      <c r="F26" s="82">
        <v>45</v>
      </c>
      <c r="G26" s="82">
        <v>431</v>
      </c>
      <c r="H26" s="82" t="s">
        <v>27</v>
      </c>
      <c r="I26" s="82" t="s">
        <v>27</v>
      </c>
      <c r="J26" s="82" t="s">
        <v>27</v>
      </c>
      <c r="K26" s="82" t="s">
        <v>27</v>
      </c>
      <c r="L26" s="109"/>
      <c r="M26" s="110"/>
      <c r="O26" s="109"/>
      <c r="P26" s="109"/>
      <c r="Q26" s="109"/>
      <c r="R26" s="109"/>
      <c r="S26" s="109"/>
      <c r="T26" s="109"/>
      <c r="U26" s="110"/>
    </row>
    <row r="27" spans="1:21" s="83" customFormat="1" ht="11.25" customHeight="1">
      <c r="A27" s="81" t="s">
        <v>42</v>
      </c>
      <c r="B27" s="82">
        <v>17064.69921875</v>
      </c>
      <c r="C27" s="82">
        <v>7397.699902534485</v>
      </c>
      <c r="D27" s="82">
        <v>6713.39990234375</v>
      </c>
      <c r="E27" s="82">
        <v>790</v>
      </c>
      <c r="F27" s="82">
        <v>256.79998779296875</v>
      </c>
      <c r="G27" s="82">
        <v>1906.800048828125</v>
      </c>
      <c r="H27" s="82">
        <v>73720</v>
      </c>
      <c r="I27" s="82">
        <f t="shared" si="0"/>
        <v>46624.8612534153</v>
      </c>
      <c r="J27" s="82">
        <v>952.3686488302092</v>
      </c>
      <c r="K27" s="82">
        <v>602.3339136436666</v>
      </c>
      <c r="L27" s="109"/>
      <c r="M27" s="110"/>
      <c r="O27" s="109"/>
      <c r="P27" s="109"/>
      <c r="Q27" s="109"/>
      <c r="R27" s="109"/>
      <c r="S27" s="109"/>
      <c r="T27" s="109"/>
      <c r="U27" s="110"/>
    </row>
    <row r="28" spans="1:21" s="83" customFormat="1" ht="11.25" customHeight="1">
      <c r="A28" s="81" t="s">
        <v>97</v>
      </c>
      <c r="B28" s="82">
        <v>204</v>
      </c>
      <c r="C28" s="82">
        <v>85</v>
      </c>
      <c r="D28" s="82">
        <v>40</v>
      </c>
      <c r="E28" s="82">
        <v>40</v>
      </c>
      <c r="F28" s="82">
        <v>4</v>
      </c>
      <c r="G28" s="82">
        <v>35</v>
      </c>
      <c r="H28" s="82">
        <v>600</v>
      </c>
      <c r="I28" s="82">
        <f t="shared" si="0"/>
        <v>557.3770491803278</v>
      </c>
      <c r="J28" s="82">
        <v>358.42293906810033</v>
      </c>
      <c r="K28" s="82">
        <v>332.961200227197</v>
      </c>
      <c r="L28" s="109"/>
      <c r="M28" s="110"/>
      <c r="O28" s="109"/>
      <c r="P28" s="109"/>
      <c r="Q28" s="109"/>
      <c r="R28" s="109"/>
      <c r="S28" s="109"/>
      <c r="T28" s="109"/>
      <c r="U28" s="110"/>
    </row>
    <row r="29" spans="1:21" s="83" customFormat="1" ht="11.25" customHeight="1">
      <c r="A29" s="81" t="s">
        <v>159</v>
      </c>
      <c r="B29" s="82">
        <v>233.60000610351562</v>
      </c>
      <c r="C29" s="82">
        <v>163.4</v>
      </c>
      <c r="D29" s="82">
        <v>29.600000381469727</v>
      </c>
      <c r="E29" s="82">
        <v>15</v>
      </c>
      <c r="F29" s="82">
        <v>0.4000000059604645</v>
      </c>
      <c r="G29" s="82">
        <v>25.2</v>
      </c>
      <c r="H29" s="82">
        <v>975</v>
      </c>
      <c r="I29" s="82">
        <f t="shared" si="0"/>
        <v>638.2513827964908</v>
      </c>
      <c r="J29" s="82">
        <v>589.8366606170599</v>
      </c>
      <c r="K29" s="82">
        <v>386.1169889875927</v>
      </c>
      <c r="L29" s="109"/>
      <c r="M29" s="110"/>
      <c r="O29" s="109"/>
      <c r="P29" s="109"/>
      <c r="Q29" s="109"/>
      <c r="R29" s="109"/>
      <c r="S29" s="109"/>
      <c r="T29" s="109"/>
      <c r="U29" s="110"/>
    </row>
    <row r="30" spans="1:21" s="83" customFormat="1" ht="11.25" customHeight="1">
      <c r="A30" s="81" t="s">
        <v>160</v>
      </c>
      <c r="B30" s="82" t="s">
        <v>27</v>
      </c>
      <c r="C30" s="82" t="s">
        <v>27</v>
      </c>
      <c r="D30" s="82" t="s">
        <v>27</v>
      </c>
      <c r="E30" s="82" t="s">
        <v>27</v>
      </c>
      <c r="F30" s="82" t="s">
        <v>27</v>
      </c>
      <c r="G30" s="82" t="s">
        <v>27</v>
      </c>
      <c r="H30" s="82" t="s">
        <v>27</v>
      </c>
      <c r="I30" s="82" t="s">
        <v>27</v>
      </c>
      <c r="J30" s="82" t="s">
        <v>27</v>
      </c>
      <c r="K30" s="82" t="s">
        <v>27</v>
      </c>
      <c r="L30" s="109"/>
      <c r="M30" s="110"/>
      <c r="O30" s="109"/>
      <c r="P30" s="109"/>
      <c r="Q30" s="109"/>
      <c r="R30" s="109"/>
      <c r="S30" s="109"/>
      <c r="T30" s="109"/>
      <c r="U30" s="110"/>
    </row>
    <row r="31" spans="1:21" s="83" customFormat="1" ht="11.25" customHeight="1">
      <c r="A31" s="81" t="s">
        <v>43</v>
      </c>
      <c r="B31" s="82">
        <v>2476</v>
      </c>
      <c r="C31" s="82">
        <v>915</v>
      </c>
      <c r="D31" s="82">
        <v>900</v>
      </c>
      <c r="E31" s="82">
        <v>95</v>
      </c>
      <c r="F31" s="82">
        <v>10</v>
      </c>
      <c r="G31" s="82">
        <v>556</v>
      </c>
      <c r="H31" s="82">
        <v>7892</v>
      </c>
      <c r="I31" s="82">
        <f t="shared" si="0"/>
        <v>6765.027322404372</v>
      </c>
      <c r="J31" s="82">
        <v>508.8658198465407</v>
      </c>
      <c r="K31" s="82">
        <v>436.2000981626393</v>
      </c>
      <c r="L31" s="109"/>
      <c r="M31" s="110"/>
      <c r="O31" s="109"/>
      <c r="P31" s="109"/>
      <c r="Q31" s="109"/>
      <c r="R31" s="109"/>
      <c r="S31" s="109"/>
      <c r="T31" s="109"/>
      <c r="U31" s="110"/>
    </row>
    <row r="32" spans="1:21" s="83" customFormat="1" ht="11.25" customHeight="1">
      <c r="A32" s="81" t="s">
        <v>133</v>
      </c>
      <c r="B32" s="82">
        <v>247.8</v>
      </c>
      <c r="C32" s="82">
        <v>87.4000015258789</v>
      </c>
      <c r="D32" s="82">
        <v>100</v>
      </c>
      <c r="E32" s="82">
        <v>20</v>
      </c>
      <c r="F32" s="82">
        <v>0.10000000149011612</v>
      </c>
      <c r="G32" s="82">
        <v>40.3</v>
      </c>
      <c r="H32" s="82">
        <v>1084</v>
      </c>
      <c r="I32" s="82">
        <f t="shared" si="0"/>
        <v>677.049180327869</v>
      </c>
      <c r="J32" s="82">
        <v>774.2857142857143</v>
      </c>
      <c r="K32" s="82">
        <v>483.6065573770492</v>
      </c>
      <c r="L32" s="109"/>
      <c r="M32" s="110"/>
      <c r="O32" s="109"/>
      <c r="P32" s="109"/>
      <c r="Q32" s="109"/>
      <c r="R32" s="109"/>
      <c r="S32" s="109"/>
      <c r="T32" s="109"/>
      <c r="U32" s="110"/>
    </row>
    <row r="33" spans="1:21" s="83" customFormat="1" ht="11.25" customHeight="1">
      <c r="A33" s="81" t="s">
        <v>161</v>
      </c>
      <c r="B33" s="82">
        <v>1453</v>
      </c>
      <c r="C33" s="82">
        <v>918</v>
      </c>
      <c r="D33" s="82">
        <v>76</v>
      </c>
      <c r="E33" s="82">
        <v>239</v>
      </c>
      <c r="F33" s="82">
        <v>130</v>
      </c>
      <c r="G33" s="82">
        <v>90</v>
      </c>
      <c r="H33" s="82">
        <v>6943</v>
      </c>
      <c r="I33" s="82">
        <f t="shared" si="0"/>
        <v>3969.945355191257</v>
      </c>
      <c r="J33" s="82">
        <v>878.5271415918006</v>
      </c>
      <c r="K33" s="82">
        <v>502.3339687702463</v>
      </c>
      <c r="L33" s="109"/>
      <c r="M33" s="110"/>
      <c r="O33" s="109"/>
      <c r="P33" s="109"/>
      <c r="Q33" s="109"/>
      <c r="R33" s="109"/>
      <c r="S33" s="109"/>
      <c r="T33" s="109"/>
      <c r="U33" s="110"/>
    </row>
    <row r="34" spans="1:21" s="83" customFormat="1" ht="11.25" customHeight="1">
      <c r="A34" s="81" t="s">
        <v>162</v>
      </c>
      <c r="B34" s="82">
        <v>346</v>
      </c>
      <c r="C34" s="82">
        <v>182</v>
      </c>
      <c r="D34" s="82">
        <v>102</v>
      </c>
      <c r="E34" s="82">
        <v>9</v>
      </c>
      <c r="F34" s="82">
        <v>5</v>
      </c>
      <c r="G34" s="82">
        <v>48</v>
      </c>
      <c r="H34" s="82">
        <v>1434</v>
      </c>
      <c r="I34" s="82">
        <f t="shared" si="0"/>
        <v>945.3551912568306</v>
      </c>
      <c r="J34" s="82">
        <v>597.5</v>
      </c>
      <c r="K34" s="82">
        <v>393.89799635701274</v>
      </c>
      <c r="L34" s="109"/>
      <c r="M34" s="110"/>
      <c r="O34" s="109"/>
      <c r="P34" s="109"/>
      <c r="Q34" s="109"/>
      <c r="R34" s="109"/>
      <c r="S34" s="109"/>
      <c r="T34" s="109"/>
      <c r="U34" s="110"/>
    </row>
    <row r="35" spans="1:15" s="83" customFormat="1" ht="10.5" customHeight="1">
      <c r="A35" s="81" t="s">
        <v>46</v>
      </c>
      <c r="B35" s="82" t="s">
        <v>27</v>
      </c>
      <c r="C35" s="82" t="s">
        <v>27</v>
      </c>
      <c r="D35" s="82" t="s">
        <v>27</v>
      </c>
      <c r="E35" s="82" t="s">
        <v>27</v>
      </c>
      <c r="F35" s="82" t="s">
        <v>27</v>
      </c>
      <c r="G35" s="82" t="s">
        <v>27</v>
      </c>
      <c r="H35" s="82" t="s">
        <v>27</v>
      </c>
      <c r="I35" s="82" t="s">
        <v>27</v>
      </c>
      <c r="J35" s="82" t="s">
        <v>27</v>
      </c>
      <c r="K35" s="82" t="s">
        <v>27</v>
      </c>
      <c r="L35" s="109"/>
      <c r="M35" s="110"/>
      <c r="O35" s="109"/>
    </row>
    <row r="36" spans="1:15" s="89" customFormat="1" ht="11.25" customHeight="1">
      <c r="A36" s="88" t="s">
        <v>22</v>
      </c>
      <c r="B36" s="85">
        <v>572</v>
      </c>
      <c r="C36" s="85">
        <v>311</v>
      </c>
      <c r="D36" s="85">
        <v>173</v>
      </c>
      <c r="E36" s="85">
        <v>6</v>
      </c>
      <c r="F36" s="85">
        <v>15</v>
      </c>
      <c r="G36" s="85">
        <v>67</v>
      </c>
      <c r="H36" s="85">
        <v>2268</v>
      </c>
      <c r="I36" s="85">
        <f t="shared" si="0"/>
        <v>1562.8415300546449</v>
      </c>
      <c r="J36" s="85">
        <v>501</v>
      </c>
      <c r="K36" s="85">
        <v>345.22675724644245</v>
      </c>
      <c r="L36" s="109"/>
      <c r="M36" s="110"/>
      <c r="N36" s="83"/>
      <c r="O36" s="109"/>
    </row>
    <row r="37" spans="1:15" s="87" customFormat="1" ht="5.2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N37" s="83"/>
      <c r="O37" s="83"/>
    </row>
    <row r="38" spans="1:15" s="111" customFormat="1" ht="11.25">
      <c r="A38" s="136" t="s">
        <v>167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N38" s="83"/>
      <c r="O38" s="89"/>
    </row>
    <row r="39" spans="1:15" s="87" customFormat="1" ht="5.2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N39" s="89"/>
      <c r="O39" s="111"/>
    </row>
    <row r="40" spans="1:14" s="111" customFormat="1" ht="11.25">
      <c r="A40" s="129" t="s">
        <v>163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N40" s="87"/>
    </row>
    <row r="41" spans="1:14" s="87" customFormat="1" ht="5.2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N41" s="111"/>
    </row>
    <row r="42" spans="1:15" s="112" customFormat="1" ht="11.25" customHeight="1">
      <c r="A42" s="130" t="s">
        <v>164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N42" s="111"/>
      <c r="O42" s="111"/>
    </row>
    <row r="43" spans="1:15" s="112" customFormat="1" ht="11.25" customHeight="1">
      <c r="A43" s="130" t="s">
        <v>60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N43" s="87"/>
      <c r="O43" s="87"/>
    </row>
    <row r="44" spans="1:15" ht="12.75">
      <c r="A44" s="113"/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N44" s="111"/>
      <c r="O44" s="112"/>
    </row>
    <row r="45" spans="14:15" ht="12.75">
      <c r="N45" s="87"/>
      <c r="O45" s="112"/>
    </row>
    <row r="46" ht="12.75">
      <c r="N46" s="112"/>
    </row>
    <row r="47" ht="12.75">
      <c r="N47" s="112"/>
    </row>
  </sheetData>
  <sheetProtection/>
  <mergeCells count="16">
    <mergeCell ref="A39:K39"/>
    <mergeCell ref="A40:K40"/>
    <mergeCell ref="A41:K41"/>
    <mergeCell ref="A42:K42"/>
    <mergeCell ref="A43:K43"/>
    <mergeCell ref="B6:G6"/>
    <mergeCell ref="H6:I6"/>
    <mergeCell ref="J6:K6"/>
    <mergeCell ref="A37:K37"/>
    <mergeCell ref="A38:K38"/>
    <mergeCell ref="A1:K1"/>
    <mergeCell ref="A2:K2"/>
    <mergeCell ref="A3:K3"/>
    <mergeCell ref="A4:K4"/>
    <mergeCell ref="B5:G5"/>
    <mergeCell ref="H5:K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3.421875" style="1" customWidth="1"/>
    <col min="2" max="5" width="13.00390625" style="2" customWidth="1"/>
    <col min="6" max="9" width="10.7109375" style="2" customWidth="1"/>
  </cols>
  <sheetData>
    <row r="1" spans="1:9" s="3" customFormat="1" ht="15" customHeight="1">
      <c r="A1" s="170"/>
      <c r="B1" s="170"/>
      <c r="C1" s="170"/>
      <c r="D1" s="170"/>
      <c r="E1" s="170"/>
      <c r="F1" s="170"/>
      <c r="G1" s="170"/>
      <c r="H1" s="170"/>
      <c r="I1" s="170"/>
    </row>
    <row r="2" spans="1:9" s="4" customFormat="1" ht="12.75">
      <c r="A2" s="171" t="s">
        <v>50</v>
      </c>
      <c r="B2" s="171"/>
      <c r="C2" s="171"/>
      <c r="D2" s="171"/>
      <c r="E2" s="171"/>
      <c r="F2" s="171"/>
      <c r="G2" s="171"/>
      <c r="H2" s="171"/>
      <c r="I2" s="171"/>
    </row>
    <row r="3" spans="1:9" s="5" customFormat="1" ht="15" customHeight="1">
      <c r="A3" s="170"/>
      <c r="B3" s="170"/>
      <c r="C3" s="170"/>
      <c r="D3" s="170"/>
      <c r="E3" s="170"/>
      <c r="F3" s="170"/>
      <c r="G3" s="170"/>
      <c r="H3" s="170"/>
      <c r="I3" s="170"/>
    </row>
    <row r="4" spans="1:9" s="3" customFormat="1" ht="14.25" customHeight="1">
      <c r="A4" s="172"/>
      <c r="B4" s="172"/>
      <c r="C4" s="172"/>
      <c r="D4" s="172"/>
      <c r="E4" s="172"/>
      <c r="F4" s="172"/>
      <c r="G4" s="172"/>
      <c r="H4" s="172"/>
      <c r="I4" s="172"/>
    </row>
    <row r="5" spans="1:9" s="6" customFormat="1" ht="12" customHeight="1">
      <c r="A5" s="7"/>
      <c r="B5" s="173" t="s">
        <v>58</v>
      </c>
      <c r="C5" s="174"/>
      <c r="D5" s="174"/>
      <c r="E5" s="183"/>
      <c r="F5" s="161" t="s">
        <v>51</v>
      </c>
      <c r="G5" s="162"/>
      <c r="H5" s="162"/>
      <c r="I5" s="162"/>
    </row>
    <row r="6" spans="1:9" s="8" customFormat="1" ht="13.5" customHeight="1">
      <c r="A6" s="9"/>
      <c r="B6" s="184"/>
      <c r="C6" s="181"/>
      <c r="D6" s="181"/>
      <c r="E6" s="185"/>
      <c r="F6" s="165" t="s">
        <v>3</v>
      </c>
      <c r="G6" s="166"/>
      <c r="H6" s="166" t="s">
        <v>4</v>
      </c>
      <c r="I6" s="166"/>
    </row>
    <row r="7" spans="1:9" s="8" customFormat="1" ht="13.5" customHeight="1">
      <c r="A7" s="166"/>
      <c r="B7" s="166"/>
      <c r="C7" s="166"/>
      <c r="D7" s="166"/>
      <c r="E7" s="166"/>
      <c r="F7" s="166"/>
      <c r="G7" s="166"/>
      <c r="H7" s="166"/>
      <c r="I7" s="166"/>
    </row>
    <row r="8" spans="1:9" s="12" customFormat="1" ht="12" customHeight="1">
      <c r="A8" s="10"/>
      <c r="B8" s="11"/>
      <c r="C8" s="11" t="s">
        <v>52</v>
      </c>
      <c r="D8" s="11"/>
      <c r="E8" s="11"/>
      <c r="F8" s="11"/>
      <c r="G8" s="11"/>
      <c r="H8" s="11"/>
      <c r="I8" s="11"/>
    </row>
    <row r="9" spans="1:9" s="12" customFormat="1" ht="12" customHeight="1">
      <c r="A9" s="10"/>
      <c r="B9" s="11"/>
      <c r="C9" s="11" t="s">
        <v>53</v>
      </c>
      <c r="D9" s="11" t="s">
        <v>54</v>
      </c>
      <c r="E9" s="11"/>
      <c r="F9" s="11"/>
      <c r="G9" s="11"/>
      <c r="H9" s="11"/>
      <c r="I9" s="11"/>
    </row>
    <row r="10" spans="1:9" s="12" customFormat="1" ht="13.5" customHeight="1">
      <c r="A10" s="13"/>
      <c r="B10" s="14" t="s">
        <v>55</v>
      </c>
      <c r="C10" s="14" t="s">
        <v>10</v>
      </c>
      <c r="D10" s="14" t="s">
        <v>56</v>
      </c>
      <c r="E10" s="14" t="s">
        <v>12</v>
      </c>
      <c r="F10" s="14" t="s">
        <v>13</v>
      </c>
      <c r="G10" s="14" t="s">
        <v>14</v>
      </c>
      <c r="H10" s="14" t="s">
        <v>13</v>
      </c>
      <c r="I10" s="14" t="s">
        <v>14</v>
      </c>
    </row>
    <row r="11" spans="1:9" s="15" customFormat="1" ht="11.25" customHeight="1">
      <c r="A11" s="27" t="s">
        <v>33</v>
      </c>
      <c r="B11" s="28">
        <v>653</v>
      </c>
      <c r="C11" s="28">
        <v>47</v>
      </c>
      <c r="D11" s="28">
        <v>0</v>
      </c>
      <c r="E11" s="28">
        <v>69</v>
      </c>
      <c r="F11" s="28">
        <v>3121</v>
      </c>
      <c r="G11" s="28">
        <v>2107</v>
      </c>
      <c r="H11" s="28">
        <v>888</v>
      </c>
      <c r="I11" s="28">
        <v>600</v>
      </c>
    </row>
    <row r="12" spans="1:9" s="15" customFormat="1" ht="11.25" customHeight="1">
      <c r="A12" s="16" t="s">
        <v>41</v>
      </c>
      <c r="B12" s="17">
        <v>497</v>
      </c>
      <c r="C12" s="17">
        <v>170</v>
      </c>
      <c r="D12" s="28">
        <v>0</v>
      </c>
      <c r="E12" s="17">
        <v>80</v>
      </c>
      <c r="F12" s="17">
        <v>3740</v>
      </c>
      <c r="G12" s="17">
        <v>2238</v>
      </c>
      <c r="H12" s="17">
        <v>619</v>
      </c>
      <c r="I12" s="17">
        <v>371</v>
      </c>
    </row>
    <row r="13" spans="1:9" s="15" customFormat="1" ht="11.25" customHeight="1">
      <c r="A13" s="16" t="s">
        <v>38</v>
      </c>
      <c r="B13" s="17">
        <v>986</v>
      </c>
      <c r="C13" s="17">
        <v>288</v>
      </c>
      <c r="D13" s="28">
        <v>0</v>
      </c>
      <c r="E13" s="17">
        <v>601</v>
      </c>
      <c r="F13" s="17">
        <v>8911</v>
      </c>
      <c r="G13" s="17">
        <v>5137</v>
      </c>
      <c r="H13" s="17">
        <v>1125</v>
      </c>
      <c r="I13" s="17">
        <v>649</v>
      </c>
    </row>
    <row r="14" spans="1:9" s="15" customFormat="1" ht="11.25" customHeight="1">
      <c r="A14" s="16" t="s">
        <v>30</v>
      </c>
      <c r="B14" s="17">
        <v>750</v>
      </c>
      <c r="C14" s="17">
        <v>31</v>
      </c>
      <c r="D14" s="28">
        <v>0</v>
      </c>
      <c r="E14" s="17">
        <v>82</v>
      </c>
      <c r="F14" s="17">
        <v>3379</v>
      </c>
      <c r="G14" s="17">
        <v>2364</v>
      </c>
      <c r="H14" s="17">
        <v>442</v>
      </c>
      <c r="I14" s="17">
        <v>309</v>
      </c>
    </row>
    <row r="15" spans="1:9" s="15" customFormat="1" ht="11.25" customHeight="1">
      <c r="A15" s="16" t="s">
        <v>19</v>
      </c>
      <c r="B15" s="17">
        <v>370</v>
      </c>
      <c r="C15" s="17">
        <v>70</v>
      </c>
      <c r="D15" s="28">
        <v>0</v>
      </c>
      <c r="E15" s="17">
        <v>64</v>
      </c>
      <c r="F15" s="17">
        <v>2018</v>
      </c>
      <c r="G15" s="17">
        <v>1381</v>
      </c>
      <c r="H15" s="17">
        <v>498</v>
      </c>
      <c r="I15" s="17">
        <v>341</v>
      </c>
    </row>
    <row r="16" spans="1:9" s="15" customFormat="1" ht="11.25" customHeight="1">
      <c r="A16" s="16" t="s">
        <v>42</v>
      </c>
      <c r="B16" s="17">
        <v>9156</v>
      </c>
      <c r="C16" s="17">
        <v>855</v>
      </c>
      <c r="D16" s="28">
        <v>0</v>
      </c>
      <c r="E16" s="17">
        <v>1478</v>
      </c>
      <c r="F16" s="17">
        <v>61195</v>
      </c>
      <c r="G16" s="17">
        <v>31477</v>
      </c>
      <c r="H16" s="17">
        <v>1764</v>
      </c>
      <c r="I16" s="17">
        <v>908</v>
      </c>
    </row>
    <row r="17" spans="1:9" s="15" customFormat="1" ht="11.25" customHeight="1">
      <c r="A17" s="29" t="s">
        <v>22</v>
      </c>
      <c r="B17" s="30">
        <v>645</v>
      </c>
      <c r="C17" s="30">
        <v>60</v>
      </c>
      <c r="D17" s="30">
        <v>0</v>
      </c>
      <c r="E17" s="30">
        <v>49</v>
      </c>
      <c r="F17" s="30">
        <v>2570</v>
      </c>
      <c r="G17" s="30">
        <v>2066</v>
      </c>
      <c r="H17" s="30">
        <v>673</v>
      </c>
      <c r="I17" s="30">
        <v>541</v>
      </c>
    </row>
    <row r="18" spans="1:9" s="21" customFormat="1" ht="5.25" customHeight="1">
      <c r="A18" s="167"/>
      <c r="B18" s="167"/>
      <c r="C18" s="167"/>
      <c r="D18" s="167"/>
      <c r="E18" s="167"/>
      <c r="F18" s="167"/>
      <c r="G18" s="167"/>
      <c r="H18" s="167"/>
      <c r="I18" s="167"/>
    </row>
    <row r="19" spans="1:9" s="22" customFormat="1" ht="9" customHeight="1">
      <c r="A19" s="176" t="s">
        <v>59</v>
      </c>
      <c r="B19" s="176"/>
      <c r="C19" s="176"/>
      <c r="D19" s="176"/>
      <c r="E19" s="176"/>
      <c r="F19" s="176"/>
      <c r="G19" s="176"/>
      <c r="H19" s="176"/>
      <c r="I19" s="176"/>
    </row>
    <row r="20" spans="1:9" s="21" customFormat="1" ht="5.25" customHeight="1">
      <c r="A20" s="178"/>
      <c r="B20" s="178"/>
      <c r="C20" s="178"/>
      <c r="D20" s="178"/>
      <c r="E20" s="178"/>
      <c r="F20" s="178"/>
      <c r="G20" s="178"/>
      <c r="H20" s="178"/>
      <c r="I20" s="178"/>
    </row>
    <row r="21" spans="1:9" s="22" customFormat="1" ht="9" customHeight="1">
      <c r="A21" s="179" t="s">
        <v>24</v>
      </c>
      <c r="B21" s="179"/>
      <c r="C21" s="179"/>
      <c r="D21" s="179"/>
      <c r="E21" s="179"/>
      <c r="F21" s="179"/>
      <c r="G21" s="179"/>
      <c r="H21" s="179"/>
      <c r="I21" s="179"/>
    </row>
    <row r="22" spans="1:9" s="21" customFormat="1" ht="5.25" customHeight="1">
      <c r="A22" s="167"/>
      <c r="B22" s="167"/>
      <c r="C22" s="167"/>
      <c r="D22" s="167"/>
      <c r="E22" s="167"/>
      <c r="F22" s="167"/>
      <c r="G22" s="167"/>
      <c r="H22" s="167"/>
      <c r="I22" s="167"/>
    </row>
    <row r="23" spans="1:9" s="23" customFormat="1" ht="11.25" customHeight="1">
      <c r="A23" s="177" t="s">
        <v>57</v>
      </c>
      <c r="B23" s="177"/>
      <c r="C23" s="177"/>
      <c r="D23" s="177"/>
      <c r="E23" s="177"/>
      <c r="F23" s="177"/>
      <c r="G23" s="177"/>
      <c r="H23" s="177"/>
      <c r="I23" s="177"/>
    </row>
    <row r="24" spans="1:9" s="23" customFormat="1" ht="11.25" customHeight="1">
      <c r="A24" s="177" t="s">
        <v>60</v>
      </c>
      <c r="B24" s="177"/>
      <c r="C24" s="177"/>
      <c r="D24" s="177"/>
      <c r="E24" s="177"/>
      <c r="F24" s="177"/>
      <c r="G24" s="177"/>
      <c r="H24" s="177"/>
      <c r="I24" s="177"/>
    </row>
  </sheetData>
  <sheetProtection/>
  <mergeCells count="17">
    <mergeCell ref="A20:I20"/>
    <mergeCell ref="A21:I21"/>
    <mergeCell ref="A22:I22"/>
    <mergeCell ref="A23:I23"/>
    <mergeCell ref="A24:I24"/>
    <mergeCell ref="B6:E6"/>
    <mergeCell ref="F6:G6"/>
    <mergeCell ref="H6:I6"/>
    <mergeCell ref="A7:I7"/>
    <mergeCell ref="A18:I18"/>
    <mergeCell ref="A19:I19"/>
    <mergeCell ref="A2:I2"/>
    <mergeCell ref="A3:I3"/>
    <mergeCell ref="A1:I1"/>
    <mergeCell ref="A4:I4"/>
    <mergeCell ref="B5:E5"/>
    <mergeCell ref="F5:I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20.00390625" style="79" customWidth="1"/>
    <col min="2" max="2" width="10.00390625" style="79" customWidth="1"/>
    <col min="3" max="3" width="15.421875" style="80" customWidth="1"/>
    <col min="4" max="4" width="13.00390625" style="80" customWidth="1"/>
    <col min="5" max="5" width="15.140625" style="80" customWidth="1"/>
    <col min="6" max="6" width="11.7109375" style="80" customWidth="1"/>
    <col min="7" max="11" width="10.7109375" style="80" customWidth="1"/>
    <col min="12" max="16384" width="11.57421875" style="78" customWidth="1"/>
  </cols>
  <sheetData>
    <row r="1" spans="1:11" s="54" customFormat="1" ht="1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s="55" customFormat="1" ht="12.75">
      <c r="A2" s="138" t="s">
        <v>143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56" customFormat="1" ht="1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54" customFormat="1" ht="14.2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58" customFormat="1" ht="13.5" customHeight="1">
      <c r="A5" s="57"/>
      <c r="B5" s="140" t="s">
        <v>123</v>
      </c>
      <c r="C5" s="141"/>
      <c r="D5" s="141"/>
      <c r="E5" s="141"/>
      <c r="F5" s="141"/>
      <c r="G5" s="141"/>
      <c r="H5" s="142" t="s">
        <v>124</v>
      </c>
      <c r="I5" s="142"/>
      <c r="J5" s="142"/>
      <c r="K5" s="142"/>
    </row>
    <row r="6" spans="1:11" s="60" customFormat="1" ht="12" customHeight="1">
      <c r="A6" s="59"/>
      <c r="B6" s="146"/>
      <c r="C6" s="147"/>
      <c r="D6" s="147"/>
      <c r="E6" s="147"/>
      <c r="F6" s="147"/>
      <c r="G6" s="147"/>
      <c r="H6" s="148" t="s">
        <v>3</v>
      </c>
      <c r="I6" s="148"/>
      <c r="J6" s="148" t="s">
        <v>4</v>
      </c>
      <c r="K6" s="148"/>
    </row>
    <row r="7" spans="1:11" s="60" customFormat="1" ht="12">
      <c r="A7" s="91"/>
      <c r="B7" s="91"/>
      <c r="C7" s="67" t="s">
        <v>5</v>
      </c>
      <c r="D7" s="67"/>
      <c r="E7" s="67" t="s">
        <v>6</v>
      </c>
      <c r="F7" s="67"/>
      <c r="G7" s="70"/>
      <c r="H7" s="70"/>
      <c r="I7" s="70"/>
      <c r="J7" s="70"/>
      <c r="K7" s="70"/>
    </row>
    <row r="8" spans="1:11" s="60" customFormat="1" ht="12">
      <c r="A8" s="59"/>
      <c r="B8" s="70"/>
      <c r="C8" s="67" t="s">
        <v>74</v>
      </c>
      <c r="D8" s="67" t="s">
        <v>72</v>
      </c>
      <c r="E8" s="67" t="s">
        <v>7</v>
      </c>
      <c r="F8" s="67" t="s">
        <v>8</v>
      </c>
      <c r="G8" s="70"/>
      <c r="H8" s="70"/>
      <c r="I8" s="70"/>
      <c r="J8" s="70"/>
      <c r="K8" s="70"/>
    </row>
    <row r="9" spans="1:11" s="60" customFormat="1" ht="13.5" customHeight="1">
      <c r="A9" s="92"/>
      <c r="B9" s="93" t="s">
        <v>9</v>
      </c>
      <c r="C9" s="70" t="s">
        <v>75</v>
      </c>
      <c r="D9" s="93" t="s">
        <v>73</v>
      </c>
      <c r="E9" s="93" t="s">
        <v>10</v>
      </c>
      <c r="F9" s="93" t="s">
        <v>131</v>
      </c>
      <c r="G9" s="93" t="s">
        <v>12</v>
      </c>
      <c r="H9" s="93" t="s">
        <v>13</v>
      </c>
      <c r="I9" s="93" t="s">
        <v>14</v>
      </c>
      <c r="J9" s="93" t="s">
        <v>13</v>
      </c>
      <c r="K9" s="93" t="s">
        <v>14</v>
      </c>
    </row>
    <row r="10" spans="1:11" s="52" customFormat="1" ht="11.25" customHeight="1">
      <c r="A10" s="81" t="s">
        <v>149</v>
      </c>
      <c r="B10" s="82">
        <v>643</v>
      </c>
      <c r="C10" s="82">
        <v>169</v>
      </c>
      <c r="D10" s="82">
        <v>260</v>
      </c>
      <c r="E10" s="82">
        <v>103</v>
      </c>
      <c r="F10" s="82">
        <v>0</v>
      </c>
      <c r="G10" s="82">
        <v>111</v>
      </c>
      <c r="H10" s="82">
        <v>2209</v>
      </c>
      <c r="I10" s="82">
        <v>1761.6438356164383</v>
      </c>
      <c r="J10" s="82">
        <v>1340</v>
      </c>
      <c r="K10" s="82">
        <v>1068</v>
      </c>
    </row>
    <row r="11" spans="1:11" s="52" customFormat="1" ht="11.25" customHeight="1">
      <c r="A11" s="81" t="s">
        <v>150</v>
      </c>
      <c r="B11" s="82">
        <v>540</v>
      </c>
      <c r="C11" s="82">
        <v>315</v>
      </c>
      <c r="D11" s="82">
        <v>56</v>
      </c>
      <c r="E11" s="82">
        <v>93</v>
      </c>
      <c r="F11" s="82">
        <v>0</v>
      </c>
      <c r="G11" s="82">
        <v>76</v>
      </c>
      <c r="H11" s="82">
        <v>2627</v>
      </c>
      <c r="I11" s="82">
        <v>1479.4520547945206</v>
      </c>
      <c r="J11" s="82">
        <v>508</v>
      </c>
      <c r="K11" s="82">
        <v>286</v>
      </c>
    </row>
    <row r="12" spans="1:11" s="52" customFormat="1" ht="11.25" customHeight="1">
      <c r="A12" s="81" t="s">
        <v>151</v>
      </c>
      <c r="B12" s="82">
        <v>1690</v>
      </c>
      <c r="C12" s="82">
        <v>453</v>
      </c>
      <c r="D12" s="82">
        <v>950</v>
      </c>
      <c r="E12" s="82">
        <v>53</v>
      </c>
      <c r="F12" s="82">
        <v>87</v>
      </c>
      <c r="G12" s="82">
        <v>147</v>
      </c>
      <c r="H12" s="82">
        <v>7836</v>
      </c>
      <c r="I12" s="82">
        <v>4630.13698630137</v>
      </c>
      <c r="J12" s="82">
        <v>1393</v>
      </c>
      <c r="K12" s="82">
        <v>781</v>
      </c>
    </row>
    <row r="13" spans="1:11" s="52" customFormat="1" ht="11.25" customHeight="1">
      <c r="A13" s="81" t="s">
        <v>34</v>
      </c>
      <c r="B13" s="82">
        <v>5718</v>
      </c>
      <c r="C13" s="82">
        <v>2675</v>
      </c>
      <c r="D13" s="82">
        <v>1615</v>
      </c>
      <c r="E13" s="82">
        <v>400</v>
      </c>
      <c r="F13" s="82">
        <v>0</v>
      </c>
      <c r="G13" s="82">
        <v>1028</v>
      </c>
      <c r="H13" s="82" t="s">
        <v>27</v>
      </c>
      <c r="I13" s="82">
        <v>15665.753424657534</v>
      </c>
      <c r="J13" s="82" t="s">
        <v>27</v>
      </c>
      <c r="K13" s="82">
        <v>359</v>
      </c>
    </row>
    <row r="14" spans="1:11" s="52" customFormat="1" ht="11.25" customHeight="1">
      <c r="A14" s="81" t="s">
        <v>41</v>
      </c>
      <c r="B14" s="82">
        <v>1597</v>
      </c>
      <c r="C14" s="82">
        <v>375</v>
      </c>
      <c r="D14" s="82">
        <v>741</v>
      </c>
      <c r="E14" s="82">
        <v>180</v>
      </c>
      <c r="F14" s="82" t="s">
        <v>148</v>
      </c>
      <c r="G14" s="82">
        <v>301</v>
      </c>
      <c r="H14" s="82" t="s">
        <v>27</v>
      </c>
      <c r="I14" s="82">
        <v>4375.342465753425</v>
      </c>
      <c r="J14" s="82" t="s">
        <v>27</v>
      </c>
      <c r="K14" s="82">
        <v>716</v>
      </c>
    </row>
    <row r="15" spans="1:11" s="52" customFormat="1" ht="11.25" customHeight="1">
      <c r="A15" s="96" t="s">
        <v>144</v>
      </c>
      <c r="B15" s="82">
        <v>538</v>
      </c>
      <c r="C15" s="82">
        <v>162</v>
      </c>
      <c r="D15" s="82">
        <v>160</v>
      </c>
      <c r="E15" s="82">
        <v>84</v>
      </c>
      <c r="F15" s="82">
        <v>122</v>
      </c>
      <c r="G15" s="82">
        <v>10</v>
      </c>
      <c r="H15" s="82">
        <v>1338</v>
      </c>
      <c r="I15" s="82">
        <v>1473.972602739726</v>
      </c>
      <c r="J15" s="82">
        <v>505</v>
      </c>
      <c r="K15" s="82">
        <v>430</v>
      </c>
    </row>
    <row r="16" spans="1:11" s="52" customFormat="1" ht="11.25" customHeight="1">
      <c r="A16" s="96" t="s">
        <v>145</v>
      </c>
      <c r="B16" s="82">
        <v>141.026</v>
      </c>
      <c r="C16" s="82">
        <v>60</v>
      </c>
      <c r="D16" s="82">
        <v>31.4</v>
      </c>
      <c r="E16" s="82">
        <v>5.2</v>
      </c>
      <c r="F16" s="82">
        <v>0</v>
      </c>
      <c r="G16" s="82">
        <v>44.44</v>
      </c>
      <c r="H16" s="82" t="s">
        <v>27</v>
      </c>
      <c r="I16" s="82">
        <v>386.37260273972606</v>
      </c>
      <c r="J16" s="82" t="s">
        <v>27</v>
      </c>
      <c r="K16" s="82">
        <v>394.258</v>
      </c>
    </row>
    <row r="17" spans="1:11" s="52" customFormat="1" ht="11.25" customHeight="1">
      <c r="A17" s="96" t="s">
        <v>146</v>
      </c>
      <c r="B17" s="82">
        <v>715</v>
      </c>
      <c r="C17" s="82">
        <v>420</v>
      </c>
      <c r="D17" s="82">
        <v>44</v>
      </c>
      <c r="E17" s="82">
        <v>90</v>
      </c>
      <c r="F17" s="82">
        <v>0</v>
      </c>
      <c r="G17" s="82">
        <v>161</v>
      </c>
      <c r="H17" s="82">
        <v>2400</v>
      </c>
      <c r="I17" s="82">
        <v>1958.9041095890411</v>
      </c>
      <c r="J17" s="82">
        <v>1306</v>
      </c>
      <c r="K17" s="82">
        <v>1066</v>
      </c>
    </row>
    <row r="18" spans="1:11" s="52" customFormat="1" ht="11.25" customHeight="1">
      <c r="A18" s="81" t="s">
        <v>152</v>
      </c>
      <c r="B18" s="82">
        <v>749.7</v>
      </c>
      <c r="C18" s="82">
        <v>502</v>
      </c>
      <c r="D18" s="82">
        <v>61</v>
      </c>
      <c r="E18" s="82">
        <v>82.5</v>
      </c>
      <c r="F18" s="82">
        <v>61.175</v>
      </c>
      <c r="G18" s="82">
        <v>43</v>
      </c>
      <c r="H18" s="82">
        <v>3123</v>
      </c>
      <c r="I18" s="82">
        <v>2053.9726027397264</v>
      </c>
      <c r="J18" s="82">
        <v>446</v>
      </c>
      <c r="K18" s="82">
        <v>269.481</v>
      </c>
    </row>
    <row r="19" spans="1:11" s="52" customFormat="1" ht="11.25" customHeight="1">
      <c r="A19" s="81" t="s">
        <v>153</v>
      </c>
      <c r="B19" s="82">
        <v>288.8</v>
      </c>
      <c r="C19" s="82">
        <v>151.1999969482422</v>
      </c>
      <c r="D19" s="82">
        <v>45.4</v>
      </c>
      <c r="E19" s="82">
        <v>21.199999809265137</v>
      </c>
      <c r="F19" s="82">
        <v>0</v>
      </c>
      <c r="G19" s="82">
        <v>71</v>
      </c>
      <c r="H19" s="82">
        <v>1137</v>
      </c>
      <c r="I19" s="82">
        <v>791.2328767123288</v>
      </c>
      <c r="J19" s="82">
        <v>497</v>
      </c>
      <c r="K19" s="82">
        <v>346</v>
      </c>
    </row>
    <row r="20" spans="1:11" s="52" customFormat="1" ht="11.25" customHeight="1">
      <c r="A20" s="81" t="s">
        <v>38</v>
      </c>
      <c r="B20" s="82">
        <v>1961</v>
      </c>
      <c r="C20" s="82">
        <v>482</v>
      </c>
      <c r="D20" s="82">
        <v>524</v>
      </c>
      <c r="E20" s="82">
        <v>135</v>
      </c>
      <c r="F20" s="82">
        <v>641</v>
      </c>
      <c r="G20" s="82">
        <v>179</v>
      </c>
      <c r="H20" s="82">
        <v>7122</v>
      </c>
      <c r="I20" s="82">
        <v>5372.602739726028</v>
      </c>
      <c r="J20" s="82">
        <v>904</v>
      </c>
      <c r="K20" s="82">
        <v>459</v>
      </c>
    </row>
    <row r="21" spans="1:11" s="52" customFormat="1" ht="11.25" customHeight="1">
      <c r="A21" s="81" t="s">
        <v>154</v>
      </c>
      <c r="B21" s="82">
        <v>369.4</v>
      </c>
      <c r="C21" s="82">
        <v>170</v>
      </c>
      <c r="D21" s="82">
        <v>98.5</v>
      </c>
      <c r="E21" s="82">
        <v>20.5</v>
      </c>
      <c r="F21" s="82">
        <v>0</v>
      </c>
      <c r="G21" s="82">
        <v>80.4</v>
      </c>
      <c r="H21" s="82" t="s">
        <v>27</v>
      </c>
      <c r="I21" s="82">
        <v>1012.054794520548</v>
      </c>
      <c r="J21" s="82" t="s">
        <v>27</v>
      </c>
      <c r="K21" s="82">
        <v>338</v>
      </c>
    </row>
    <row r="22" spans="1:11" s="52" customFormat="1" ht="11.25" customHeight="1">
      <c r="A22" s="81" t="s">
        <v>155</v>
      </c>
      <c r="B22" s="82">
        <v>330</v>
      </c>
      <c r="C22" s="82">
        <v>180</v>
      </c>
      <c r="D22" s="82">
        <v>32</v>
      </c>
      <c r="E22" s="82">
        <v>20</v>
      </c>
      <c r="F22" s="82">
        <v>0</v>
      </c>
      <c r="G22" s="82">
        <v>98</v>
      </c>
      <c r="H22" s="82">
        <v>1400</v>
      </c>
      <c r="I22" s="82">
        <v>904.1095890410959</v>
      </c>
      <c r="J22" s="82">
        <v>491</v>
      </c>
      <c r="K22" s="82">
        <v>317</v>
      </c>
    </row>
    <row r="23" spans="1:11" s="52" customFormat="1" ht="11.25" customHeight="1">
      <c r="A23" s="81" t="s">
        <v>156</v>
      </c>
      <c r="B23" s="82">
        <v>158</v>
      </c>
      <c r="C23" s="82">
        <v>89</v>
      </c>
      <c r="D23" s="82">
        <v>35</v>
      </c>
      <c r="E23" s="82">
        <v>14</v>
      </c>
      <c r="F23" s="82">
        <v>0</v>
      </c>
      <c r="G23" s="82">
        <v>20</v>
      </c>
      <c r="H23" s="82" t="s">
        <v>27</v>
      </c>
      <c r="I23" s="82">
        <v>432.87671232876716</v>
      </c>
      <c r="J23" s="82" t="s">
        <v>27</v>
      </c>
      <c r="K23" s="82">
        <v>298</v>
      </c>
    </row>
    <row r="24" spans="1:11" s="52" customFormat="1" ht="11.25" customHeight="1">
      <c r="A24" s="81" t="s">
        <v>19</v>
      </c>
      <c r="B24" s="82" t="s">
        <v>27</v>
      </c>
      <c r="C24" s="82" t="s">
        <v>27</v>
      </c>
      <c r="D24" s="82" t="s">
        <v>27</v>
      </c>
      <c r="E24" s="82" t="s">
        <v>27</v>
      </c>
      <c r="F24" s="82" t="s">
        <v>27</v>
      </c>
      <c r="G24" s="82" t="s">
        <v>27</v>
      </c>
      <c r="H24" s="82" t="s">
        <v>27</v>
      </c>
      <c r="I24" s="82" t="s">
        <v>27</v>
      </c>
      <c r="J24" s="82" t="s">
        <v>27</v>
      </c>
      <c r="K24" s="82" t="s">
        <v>27</v>
      </c>
    </row>
    <row r="25" spans="1:11" s="52" customFormat="1" ht="11.25" customHeight="1">
      <c r="A25" s="81" t="s">
        <v>157</v>
      </c>
      <c r="B25" s="82">
        <v>171</v>
      </c>
      <c r="C25" s="82">
        <v>85</v>
      </c>
      <c r="D25" s="82">
        <v>50</v>
      </c>
      <c r="E25" s="82">
        <v>11</v>
      </c>
      <c r="F25" s="82" t="s">
        <v>27</v>
      </c>
      <c r="G25" s="82">
        <v>25</v>
      </c>
      <c r="H25" s="82" t="s">
        <v>27</v>
      </c>
      <c r="I25" s="82">
        <v>468.4931506849315</v>
      </c>
      <c r="J25" s="82" t="s">
        <v>27</v>
      </c>
      <c r="K25" s="82">
        <v>343.21842541020624</v>
      </c>
    </row>
    <row r="26" spans="1:11" s="52" customFormat="1" ht="11.25" customHeight="1">
      <c r="A26" s="81" t="s">
        <v>158</v>
      </c>
      <c r="B26" s="82">
        <v>3670</v>
      </c>
      <c r="C26" s="82">
        <v>1740</v>
      </c>
      <c r="D26" s="82">
        <v>1270</v>
      </c>
      <c r="E26" s="82">
        <v>181</v>
      </c>
      <c r="F26" s="82">
        <v>0</v>
      </c>
      <c r="G26" s="82">
        <v>479</v>
      </c>
      <c r="H26" s="82" t="s">
        <v>27</v>
      </c>
      <c r="I26" s="82">
        <v>10054.794520547945</v>
      </c>
      <c r="J26" s="82" t="s">
        <v>27</v>
      </c>
      <c r="K26" s="82">
        <v>401</v>
      </c>
    </row>
    <row r="27" spans="1:11" s="52" customFormat="1" ht="11.25" customHeight="1">
      <c r="A27" s="81" t="s">
        <v>42</v>
      </c>
      <c r="B27" s="82">
        <v>20955.19921875</v>
      </c>
      <c r="C27" s="82">
        <v>7378.89999961853</v>
      </c>
      <c r="D27" s="82">
        <v>7144.39990234375</v>
      </c>
      <c r="E27" s="82">
        <v>1082</v>
      </c>
      <c r="F27" s="82">
        <v>3546.89990234375</v>
      </c>
      <c r="G27" s="82">
        <v>1803</v>
      </c>
      <c r="H27" s="82">
        <v>81753</v>
      </c>
      <c r="I27" s="82">
        <v>57411.50470890411</v>
      </c>
      <c r="J27" s="82">
        <v>1060</v>
      </c>
      <c r="K27" s="82">
        <v>618</v>
      </c>
    </row>
    <row r="28" spans="1:11" s="52" customFormat="1" ht="11.25" customHeight="1">
      <c r="A28" s="81" t="s">
        <v>97</v>
      </c>
      <c r="B28" s="82">
        <v>218</v>
      </c>
      <c r="C28" s="82">
        <v>110</v>
      </c>
      <c r="D28" s="82">
        <v>40</v>
      </c>
      <c r="E28" s="82">
        <v>30</v>
      </c>
      <c r="F28" s="82">
        <v>0</v>
      </c>
      <c r="G28" s="82">
        <v>38</v>
      </c>
      <c r="H28" s="82">
        <v>720</v>
      </c>
      <c r="I28" s="82">
        <v>597.2602739726027</v>
      </c>
      <c r="J28" s="82">
        <v>437</v>
      </c>
      <c r="K28" s="82">
        <v>363</v>
      </c>
    </row>
    <row r="29" spans="1:11" s="52" customFormat="1" ht="11.25" customHeight="1">
      <c r="A29" s="81" t="s">
        <v>159</v>
      </c>
      <c r="B29" s="82">
        <v>214.3</v>
      </c>
      <c r="C29" s="82">
        <v>148.49999923706054</v>
      </c>
      <c r="D29" s="82">
        <v>31.200000762939453</v>
      </c>
      <c r="E29" s="82">
        <v>8.400000005960464</v>
      </c>
      <c r="F29" s="82">
        <v>0</v>
      </c>
      <c r="G29" s="82">
        <v>26.2</v>
      </c>
      <c r="H29" s="82">
        <v>984</v>
      </c>
      <c r="I29" s="82">
        <v>587.1232876712329</v>
      </c>
      <c r="J29" s="82">
        <v>598</v>
      </c>
      <c r="K29" s="82">
        <v>357</v>
      </c>
    </row>
    <row r="30" spans="1:11" s="52" customFormat="1" ht="11.25" customHeight="1">
      <c r="A30" s="81" t="s">
        <v>160</v>
      </c>
      <c r="B30" s="82" t="s">
        <v>27</v>
      </c>
      <c r="C30" s="82" t="s">
        <v>27</v>
      </c>
      <c r="D30" s="82" t="s">
        <v>27</v>
      </c>
      <c r="E30" s="82" t="s">
        <v>27</v>
      </c>
      <c r="F30" s="82" t="s">
        <v>27</v>
      </c>
      <c r="G30" s="82" t="s">
        <v>27</v>
      </c>
      <c r="H30" s="82" t="s">
        <v>27</v>
      </c>
      <c r="I30" s="82" t="s">
        <v>27</v>
      </c>
      <c r="J30" s="82" t="s">
        <v>27</v>
      </c>
      <c r="K30" s="82" t="s">
        <v>27</v>
      </c>
    </row>
    <row r="31" spans="1:11" s="52" customFormat="1" ht="11.25" customHeight="1">
      <c r="A31" s="81" t="s">
        <v>43</v>
      </c>
      <c r="B31" s="82">
        <v>2319</v>
      </c>
      <c r="C31" s="82">
        <v>912</v>
      </c>
      <c r="D31" s="82">
        <v>883</v>
      </c>
      <c r="E31" s="82">
        <v>105</v>
      </c>
      <c r="F31" s="82">
        <v>29</v>
      </c>
      <c r="G31" s="82">
        <v>390</v>
      </c>
      <c r="H31" s="82">
        <v>8629</v>
      </c>
      <c r="I31" s="82">
        <v>6353.424657534247</v>
      </c>
      <c r="J31" s="82">
        <v>557</v>
      </c>
      <c r="K31" s="82">
        <v>405</v>
      </c>
    </row>
    <row r="32" spans="1:11" s="52" customFormat="1" ht="11.25" customHeight="1">
      <c r="A32" s="81" t="s">
        <v>133</v>
      </c>
      <c r="B32" s="82">
        <v>267.502</v>
      </c>
      <c r="C32" s="82">
        <v>87.4</v>
      </c>
      <c r="D32" s="82">
        <v>100</v>
      </c>
      <c r="E32" s="82">
        <v>20.1</v>
      </c>
      <c r="F32" s="82">
        <v>0</v>
      </c>
      <c r="G32" s="82">
        <v>60</v>
      </c>
      <c r="H32" s="82">
        <v>1296</v>
      </c>
      <c r="I32" s="82">
        <v>732.8821917808219</v>
      </c>
      <c r="J32" s="82">
        <v>926</v>
      </c>
      <c r="K32" s="82">
        <v>523.487</v>
      </c>
    </row>
    <row r="33" spans="1:11" s="52" customFormat="1" ht="11.25" customHeight="1">
      <c r="A33" s="81" t="s">
        <v>161</v>
      </c>
      <c r="B33" s="82">
        <v>1365</v>
      </c>
      <c r="C33" s="82">
        <v>718</v>
      </c>
      <c r="D33" s="82">
        <v>203</v>
      </c>
      <c r="E33" s="82">
        <v>355</v>
      </c>
      <c r="F33" s="82">
        <v>4</v>
      </c>
      <c r="G33" s="82">
        <v>85</v>
      </c>
      <c r="H33" s="82">
        <v>6533</v>
      </c>
      <c r="I33" s="82">
        <v>3739.72602739726</v>
      </c>
      <c r="J33" s="82">
        <v>836.0634758126439</v>
      </c>
      <c r="K33" s="82">
        <v>477.1905711911532</v>
      </c>
    </row>
    <row r="34" spans="1:11" s="52" customFormat="1" ht="11.25" customHeight="1">
      <c r="A34" s="81" t="s">
        <v>162</v>
      </c>
      <c r="B34" s="82">
        <v>453</v>
      </c>
      <c r="C34" s="82">
        <v>193</v>
      </c>
      <c r="D34" s="82">
        <v>118</v>
      </c>
      <c r="E34" s="82">
        <v>9</v>
      </c>
      <c r="F34" s="82">
        <v>85</v>
      </c>
      <c r="G34" s="82">
        <v>48</v>
      </c>
      <c r="H34" s="82">
        <v>1950</v>
      </c>
      <c r="I34" s="82">
        <v>1241.0958904109589</v>
      </c>
      <c r="J34" s="82">
        <v>813</v>
      </c>
      <c r="K34" s="82">
        <v>420</v>
      </c>
    </row>
    <row r="35" spans="1:11" s="52" customFormat="1" ht="10.5" customHeight="1">
      <c r="A35" s="81" t="s">
        <v>46</v>
      </c>
      <c r="B35" s="82" t="s">
        <v>27</v>
      </c>
      <c r="C35" s="82" t="s">
        <v>27</v>
      </c>
      <c r="D35" s="82" t="s">
        <v>27</v>
      </c>
      <c r="E35" s="82" t="s">
        <v>27</v>
      </c>
      <c r="F35" s="82" t="s">
        <v>27</v>
      </c>
      <c r="G35" s="82" t="s">
        <v>27</v>
      </c>
      <c r="H35" s="82" t="s">
        <v>27</v>
      </c>
      <c r="I35" s="82" t="s">
        <v>27</v>
      </c>
      <c r="J35" s="82" t="s">
        <v>27</v>
      </c>
      <c r="K35" s="82" t="s">
        <v>27</v>
      </c>
    </row>
    <row r="36" spans="1:11" s="90" customFormat="1" ht="11.25" customHeight="1">
      <c r="A36" s="88" t="s">
        <v>22</v>
      </c>
      <c r="B36" s="85">
        <v>599</v>
      </c>
      <c r="C36" s="85">
        <v>327</v>
      </c>
      <c r="D36" s="85">
        <v>199</v>
      </c>
      <c r="E36" s="85">
        <v>21</v>
      </c>
      <c r="F36" s="85">
        <v>0</v>
      </c>
      <c r="G36" s="85">
        <v>52</v>
      </c>
      <c r="H36" s="85">
        <v>2686</v>
      </c>
      <c r="I36" s="85">
        <v>1641.0958904109589</v>
      </c>
      <c r="J36" s="85">
        <v>590</v>
      </c>
      <c r="K36" s="85">
        <v>360</v>
      </c>
    </row>
    <row r="37" spans="1:11" s="73" customFormat="1" ht="5.2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</row>
    <row r="38" spans="1:11" s="74" customFormat="1" ht="11.25">
      <c r="A38" s="149" t="s">
        <v>134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</row>
    <row r="39" spans="1:11" s="73" customFormat="1" ht="5.2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</row>
    <row r="40" spans="1:11" s="74" customFormat="1" ht="11.25">
      <c r="A40" s="144" t="s">
        <v>24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</row>
    <row r="41" spans="1:11" s="73" customFormat="1" ht="5.25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</row>
    <row r="42" spans="1:11" s="76" customFormat="1" ht="11.25" customHeight="1">
      <c r="A42" s="130" t="s">
        <v>147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</row>
    <row r="43" spans="1:11" s="76" customFormat="1" ht="11.25" customHeight="1">
      <c r="A43" s="145" t="s">
        <v>60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</row>
    <row r="44" spans="1:11" ht="12.75">
      <c r="A44" s="94"/>
      <c r="B44" s="94"/>
      <c r="C44" s="95"/>
      <c r="D44" s="95"/>
      <c r="E44" s="95"/>
      <c r="F44" s="95"/>
      <c r="G44" s="95"/>
      <c r="H44" s="95"/>
      <c r="I44" s="95"/>
      <c r="J44" s="95"/>
      <c r="K44" s="95"/>
    </row>
  </sheetData>
  <sheetProtection/>
  <mergeCells count="16">
    <mergeCell ref="A39:K39"/>
    <mergeCell ref="A40:K40"/>
    <mergeCell ref="A41:K41"/>
    <mergeCell ref="A42:K42"/>
    <mergeCell ref="A43:K43"/>
    <mergeCell ref="B6:G6"/>
    <mergeCell ref="H6:I6"/>
    <mergeCell ref="J6:K6"/>
    <mergeCell ref="A37:K37"/>
    <mergeCell ref="A38:K38"/>
    <mergeCell ref="A1:K1"/>
    <mergeCell ref="A2:K2"/>
    <mergeCell ref="A3:K3"/>
    <mergeCell ref="A4:K4"/>
    <mergeCell ref="B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20.00390625" style="79" customWidth="1"/>
    <col min="2" max="2" width="10.00390625" style="79" customWidth="1"/>
    <col min="3" max="3" width="15.421875" style="80" customWidth="1"/>
    <col min="4" max="4" width="13.00390625" style="80" customWidth="1"/>
    <col min="5" max="5" width="15.140625" style="80" customWidth="1"/>
    <col min="6" max="6" width="11.7109375" style="80" customWidth="1"/>
    <col min="7" max="11" width="10.7109375" style="80" customWidth="1"/>
    <col min="12" max="16384" width="11.57421875" style="78" customWidth="1"/>
  </cols>
  <sheetData>
    <row r="1" spans="1:11" s="54" customFormat="1" ht="1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s="55" customFormat="1" ht="12.75">
      <c r="A2" s="138" t="s">
        <v>130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56" customFormat="1" ht="1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54" customFormat="1" ht="14.2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58" customFormat="1" ht="13.5" customHeight="1">
      <c r="A5" s="57"/>
      <c r="B5" s="140" t="s">
        <v>123</v>
      </c>
      <c r="C5" s="141"/>
      <c r="D5" s="141"/>
      <c r="E5" s="141"/>
      <c r="F5" s="141"/>
      <c r="G5" s="141"/>
      <c r="H5" s="153" t="s">
        <v>124</v>
      </c>
      <c r="I5" s="142"/>
      <c r="J5" s="142"/>
      <c r="K5" s="142"/>
    </row>
    <row r="6" spans="1:11" s="60" customFormat="1" ht="12" customHeight="1">
      <c r="A6" s="59"/>
      <c r="B6" s="146"/>
      <c r="C6" s="147"/>
      <c r="D6" s="147"/>
      <c r="E6" s="147"/>
      <c r="F6" s="147"/>
      <c r="G6" s="147"/>
      <c r="H6" s="152" t="s">
        <v>3</v>
      </c>
      <c r="I6" s="148"/>
      <c r="J6" s="148" t="s">
        <v>4</v>
      </c>
      <c r="K6" s="148"/>
    </row>
    <row r="7" spans="1:11" s="60" customFormat="1" ht="12" customHeight="1">
      <c r="A7" s="91"/>
      <c r="B7" s="91"/>
      <c r="C7" s="67" t="s">
        <v>5</v>
      </c>
      <c r="D7" s="67"/>
      <c r="E7" s="67" t="s">
        <v>6</v>
      </c>
      <c r="F7" s="67"/>
      <c r="G7" s="67"/>
      <c r="H7" s="67"/>
      <c r="I7" s="67"/>
      <c r="J7" s="67"/>
      <c r="K7" s="67"/>
    </row>
    <row r="8" spans="1:11" s="60" customFormat="1" ht="12">
      <c r="A8" s="59"/>
      <c r="B8" s="70"/>
      <c r="C8" s="67" t="s">
        <v>74</v>
      </c>
      <c r="D8" s="67" t="s">
        <v>72</v>
      </c>
      <c r="E8" s="67" t="s">
        <v>7</v>
      </c>
      <c r="F8" s="67" t="s">
        <v>8</v>
      </c>
      <c r="G8" s="70"/>
      <c r="H8" s="70"/>
      <c r="I8" s="70"/>
      <c r="J8" s="70"/>
      <c r="K8" s="70"/>
    </row>
    <row r="9" spans="1:11" s="60" customFormat="1" ht="13.5" customHeight="1">
      <c r="A9" s="92"/>
      <c r="B9" s="93" t="s">
        <v>9</v>
      </c>
      <c r="C9" s="70" t="s">
        <v>75</v>
      </c>
      <c r="D9" s="93" t="s">
        <v>73</v>
      </c>
      <c r="E9" s="93" t="s">
        <v>10</v>
      </c>
      <c r="F9" s="93" t="s">
        <v>131</v>
      </c>
      <c r="G9" s="93" t="s">
        <v>12</v>
      </c>
      <c r="H9" s="93" t="s">
        <v>13</v>
      </c>
      <c r="I9" s="93" t="s">
        <v>14</v>
      </c>
      <c r="J9" s="93" t="s">
        <v>13</v>
      </c>
      <c r="K9" s="93" t="s">
        <v>14</v>
      </c>
    </row>
    <row r="10" spans="1:11" s="52" customFormat="1" ht="11.25" customHeight="1">
      <c r="A10" s="81" t="s">
        <v>149</v>
      </c>
      <c r="B10" s="82">
        <v>628</v>
      </c>
      <c r="C10" s="82">
        <v>165</v>
      </c>
      <c r="D10" s="82">
        <v>280</v>
      </c>
      <c r="E10" s="82">
        <v>100</v>
      </c>
      <c r="F10" s="82">
        <v>2</v>
      </c>
      <c r="G10" s="82">
        <v>81</v>
      </c>
      <c r="H10" s="82">
        <v>1936</v>
      </c>
      <c r="I10" s="82">
        <v>1720.5479452054794</v>
      </c>
      <c r="J10" s="82">
        <v>1157</v>
      </c>
      <c r="K10" s="82">
        <v>1027.8064188802148</v>
      </c>
    </row>
    <row r="11" spans="1:11" s="52" customFormat="1" ht="11.25" customHeight="1">
      <c r="A11" s="81" t="s">
        <v>142</v>
      </c>
      <c r="B11" s="82">
        <v>563.865</v>
      </c>
      <c r="C11" s="82">
        <v>328.865</v>
      </c>
      <c r="D11" s="82">
        <v>90</v>
      </c>
      <c r="E11" s="82">
        <v>70</v>
      </c>
      <c r="F11" s="82">
        <v>30</v>
      </c>
      <c r="G11" s="82">
        <v>45</v>
      </c>
      <c r="H11" s="82">
        <v>2490</v>
      </c>
      <c r="I11" s="82">
        <v>1545.2054794520548</v>
      </c>
      <c r="J11" s="82">
        <v>470</v>
      </c>
      <c r="K11" s="82">
        <v>291.54820367019903</v>
      </c>
    </row>
    <row r="12" spans="1:11" s="52" customFormat="1" ht="11.25" customHeight="1">
      <c r="A12" s="81" t="s">
        <v>137</v>
      </c>
      <c r="B12" s="82">
        <v>1518</v>
      </c>
      <c r="C12" s="82">
        <v>420</v>
      </c>
      <c r="D12" s="82">
        <v>913</v>
      </c>
      <c r="E12" s="82">
        <v>45</v>
      </c>
      <c r="F12" s="82">
        <v>4</v>
      </c>
      <c r="G12" s="82">
        <v>136</v>
      </c>
      <c r="H12" s="82">
        <v>8144</v>
      </c>
      <c r="I12" s="82">
        <v>4158.904109589042</v>
      </c>
      <c r="J12" s="82">
        <v>1442</v>
      </c>
      <c r="K12" s="82">
        <v>736.2195272772245</v>
      </c>
    </row>
    <row r="13" spans="1:11" s="52" customFormat="1" ht="11.25" customHeight="1">
      <c r="A13" s="81" t="s">
        <v>34</v>
      </c>
      <c r="B13" s="82">
        <v>5804</v>
      </c>
      <c r="C13" s="82">
        <v>2800</v>
      </c>
      <c r="D13" s="82">
        <v>1912</v>
      </c>
      <c r="E13" s="82">
        <v>250</v>
      </c>
      <c r="F13" s="82">
        <v>50</v>
      </c>
      <c r="G13" s="82">
        <v>792</v>
      </c>
      <c r="H13" s="82" t="s">
        <v>132</v>
      </c>
      <c r="I13" s="82">
        <v>15901.369863013699</v>
      </c>
      <c r="J13" s="82" t="s">
        <v>132</v>
      </c>
      <c r="K13" s="82">
        <v>364.4177807497124</v>
      </c>
    </row>
    <row r="14" spans="1:11" s="52" customFormat="1" ht="11.25" customHeight="1">
      <c r="A14" s="81" t="s">
        <v>41</v>
      </c>
      <c r="B14" s="82">
        <v>1987</v>
      </c>
      <c r="C14" s="82">
        <v>385</v>
      </c>
      <c r="D14" s="82">
        <v>1004</v>
      </c>
      <c r="E14" s="82">
        <v>241</v>
      </c>
      <c r="F14" s="82">
        <v>80</v>
      </c>
      <c r="G14" s="82">
        <v>277</v>
      </c>
      <c r="H14" s="82" t="s">
        <v>132</v>
      </c>
      <c r="I14" s="82">
        <v>5443.835616438357</v>
      </c>
      <c r="J14" s="82" t="s">
        <v>132</v>
      </c>
      <c r="K14" s="82">
        <v>876.624092824212</v>
      </c>
    </row>
    <row r="15" spans="1:11" s="52" customFormat="1" ht="11.25" customHeight="1">
      <c r="A15" s="81" t="s">
        <v>138</v>
      </c>
      <c r="B15" s="82">
        <v>832</v>
      </c>
      <c r="C15" s="82">
        <v>500</v>
      </c>
      <c r="D15" s="82">
        <v>172.5</v>
      </c>
      <c r="E15" s="82">
        <v>124.5</v>
      </c>
      <c r="F15" s="82">
        <v>20</v>
      </c>
      <c r="G15" s="82">
        <v>15</v>
      </c>
      <c r="H15" s="82">
        <v>2695.5</v>
      </c>
      <c r="I15" s="82">
        <v>2279.452054794521</v>
      </c>
      <c r="J15" s="82">
        <v>385</v>
      </c>
      <c r="K15" s="82">
        <v>325.63600782778866</v>
      </c>
    </row>
    <row r="16" spans="1:11" s="52" customFormat="1" ht="11.25" customHeight="1">
      <c r="A16" s="81" t="s">
        <v>153</v>
      </c>
      <c r="B16" s="82">
        <v>247.99999995231627</v>
      </c>
      <c r="C16" s="82">
        <v>161.5</v>
      </c>
      <c r="D16" s="82">
        <v>32.5</v>
      </c>
      <c r="E16" s="82">
        <v>13.2</v>
      </c>
      <c r="F16" s="82">
        <v>2.799999952316284</v>
      </c>
      <c r="G16" s="82">
        <v>38</v>
      </c>
      <c r="H16" s="82">
        <v>929</v>
      </c>
      <c r="I16" s="82">
        <v>679.4520547945206</v>
      </c>
      <c r="J16" s="82">
        <v>411</v>
      </c>
      <c r="K16" s="82">
        <v>300.7755886651264</v>
      </c>
    </row>
    <row r="17" spans="1:11" s="52" customFormat="1" ht="11.25" customHeight="1">
      <c r="A17" s="81" t="s">
        <v>139</v>
      </c>
      <c r="B17" s="82">
        <v>1445</v>
      </c>
      <c r="C17" s="82">
        <v>502</v>
      </c>
      <c r="D17" s="82">
        <v>500</v>
      </c>
      <c r="E17" s="82">
        <v>145</v>
      </c>
      <c r="F17" s="82">
        <v>10</v>
      </c>
      <c r="G17" s="82">
        <v>288</v>
      </c>
      <c r="H17" s="82">
        <v>6127</v>
      </c>
      <c r="I17" s="82">
        <v>3958.904109589041</v>
      </c>
      <c r="J17" s="82">
        <v>754</v>
      </c>
      <c r="K17" s="82">
        <v>487.1298276841444</v>
      </c>
    </row>
    <row r="18" spans="1:11" s="52" customFormat="1" ht="11.25" customHeight="1">
      <c r="A18" s="81" t="s">
        <v>154</v>
      </c>
      <c r="B18" s="82">
        <v>311.2</v>
      </c>
      <c r="C18" s="82">
        <v>170</v>
      </c>
      <c r="D18" s="82">
        <v>86</v>
      </c>
      <c r="E18" s="82">
        <v>8.5</v>
      </c>
      <c r="F18" s="82">
        <v>12</v>
      </c>
      <c r="G18" s="82">
        <v>34.7</v>
      </c>
      <c r="H18" s="82" t="s">
        <v>132</v>
      </c>
      <c r="I18" s="82">
        <v>852.6027397260274</v>
      </c>
      <c r="J18" s="82" t="s">
        <v>132</v>
      </c>
      <c r="K18" s="82">
        <v>284.96080873196104</v>
      </c>
    </row>
    <row r="19" spans="1:11" s="52" customFormat="1" ht="11.25" customHeight="1">
      <c r="A19" s="81" t="s">
        <v>155</v>
      </c>
      <c r="B19" s="82">
        <v>340</v>
      </c>
      <c r="C19" s="82">
        <v>175</v>
      </c>
      <c r="D19" s="82">
        <v>40</v>
      </c>
      <c r="E19" s="82">
        <v>27</v>
      </c>
      <c r="F19" s="82">
        <v>0</v>
      </c>
      <c r="G19" s="82">
        <v>98</v>
      </c>
      <c r="H19" s="82">
        <v>1500</v>
      </c>
      <c r="I19" s="82">
        <v>931.5068493150685</v>
      </c>
      <c r="J19" s="82">
        <v>521</v>
      </c>
      <c r="K19" s="82">
        <v>323.7771460949143</v>
      </c>
    </row>
    <row r="20" spans="1:11" s="52" customFormat="1" ht="11.25" customHeight="1">
      <c r="A20" s="81" t="s">
        <v>156</v>
      </c>
      <c r="B20" s="82">
        <v>150</v>
      </c>
      <c r="C20" s="82">
        <v>90</v>
      </c>
      <c r="D20" s="82">
        <v>36</v>
      </c>
      <c r="E20" s="82">
        <v>15</v>
      </c>
      <c r="F20" s="82">
        <v>0</v>
      </c>
      <c r="G20" s="82">
        <v>9</v>
      </c>
      <c r="H20" s="82" t="s">
        <v>132</v>
      </c>
      <c r="I20" s="82">
        <v>410.95890410958907</v>
      </c>
      <c r="J20" s="82" t="s">
        <v>132</v>
      </c>
      <c r="K20" s="82">
        <v>284.2039447507531</v>
      </c>
    </row>
    <row r="21" spans="1:11" s="52" customFormat="1" ht="11.25" customHeight="1">
      <c r="A21" s="81" t="s">
        <v>19</v>
      </c>
      <c r="B21" s="82" t="s">
        <v>27</v>
      </c>
      <c r="C21" s="82" t="s">
        <v>27</v>
      </c>
      <c r="D21" s="82" t="s">
        <v>27</v>
      </c>
      <c r="E21" s="82" t="s">
        <v>27</v>
      </c>
      <c r="F21" s="82" t="s">
        <v>27</v>
      </c>
      <c r="G21" s="82" t="s">
        <v>27</v>
      </c>
      <c r="H21" s="82" t="s">
        <v>27</v>
      </c>
      <c r="I21" s="82" t="s">
        <v>27</v>
      </c>
      <c r="J21" s="82" t="s">
        <v>27</v>
      </c>
      <c r="K21" s="82" t="s">
        <v>27</v>
      </c>
    </row>
    <row r="22" spans="1:11" s="52" customFormat="1" ht="11.25" customHeight="1">
      <c r="A22" s="81" t="s">
        <v>157</v>
      </c>
      <c r="B22" s="82" t="s">
        <v>27</v>
      </c>
      <c r="C22" s="82" t="s">
        <v>27</v>
      </c>
      <c r="D22" s="82" t="s">
        <v>27</v>
      </c>
      <c r="E22" s="82" t="s">
        <v>27</v>
      </c>
      <c r="F22" s="82" t="s">
        <v>27</v>
      </c>
      <c r="G22" s="82" t="s">
        <v>27</v>
      </c>
      <c r="H22" s="82" t="s">
        <v>27</v>
      </c>
      <c r="I22" s="82" t="s">
        <v>27</v>
      </c>
      <c r="J22" s="82" t="s">
        <v>27</v>
      </c>
      <c r="K22" s="82" t="s">
        <v>27</v>
      </c>
    </row>
    <row r="23" spans="1:11" s="52" customFormat="1" ht="11.25" customHeight="1">
      <c r="A23" s="81" t="s">
        <v>158</v>
      </c>
      <c r="B23" s="82">
        <v>3605</v>
      </c>
      <c r="C23" s="82">
        <v>1760</v>
      </c>
      <c r="D23" s="82">
        <v>1250</v>
      </c>
      <c r="E23" s="82">
        <v>148</v>
      </c>
      <c r="F23" s="82">
        <v>45</v>
      </c>
      <c r="G23" s="82">
        <v>402</v>
      </c>
      <c r="H23" s="82" t="s">
        <v>132</v>
      </c>
      <c r="I23" s="82">
        <v>9876.712328767124</v>
      </c>
      <c r="J23" s="82" t="s">
        <v>132</v>
      </c>
      <c r="K23" s="82">
        <v>393.49451509032366</v>
      </c>
    </row>
    <row r="24" spans="1:11" s="52" customFormat="1" ht="11.25" customHeight="1">
      <c r="A24" s="81" t="s">
        <v>140</v>
      </c>
      <c r="B24" s="82">
        <v>17324.399792671204</v>
      </c>
      <c r="C24" s="82">
        <v>6618.800000190735</v>
      </c>
      <c r="D24" s="82">
        <v>6974.89990234375</v>
      </c>
      <c r="E24" s="82">
        <v>943</v>
      </c>
      <c r="F24" s="82">
        <v>297.29998779296875</v>
      </c>
      <c r="G24" s="82">
        <v>2490.39990234375</v>
      </c>
      <c r="H24" s="82">
        <v>73197</v>
      </c>
      <c r="I24" s="82">
        <v>47464.11065924657</v>
      </c>
      <c r="J24" s="82">
        <v>951</v>
      </c>
      <c r="K24" s="82">
        <v>616.4970861052939</v>
      </c>
    </row>
    <row r="25" spans="1:11" s="52" customFormat="1" ht="11.25" customHeight="1">
      <c r="A25" s="81" t="s">
        <v>97</v>
      </c>
      <c r="B25" s="82">
        <v>208</v>
      </c>
      <c r="C25" s="82">
        <v>97</v>
      </c>
      <c r="D25" s="82">
        <v>40</v>
      </c>
      <c r="E25" s="82">
        <v>26</v>
      </c>
      <c r="F25" s="82">
        <v>4</v>
      </c>
      <c r="G25" s="82">
        <v>41</v>
      </c>
      <c r="H25" s="82">
        <v>705</v>
      </c>
      <c r="I25" s="82">
        <v>569.8630136986302</v>
      </c>
      <c r="J25" s="82">
        <v>457</v>
      </c>
      <c r="K25" s="82">
        <v>369.3214605953533</v>
      </c>
    </row>
    <row r="26" spans="1:11" s="52" customFormat="1" ht="11.25" customHeight="1">
      <c r="A26" s="81" t="s">
        <v>159</v>
      </c>
      <c r="B26" s="82">
        <v>155.80000000596047</v>
      </c>
      <c r="C26" s="82">
        <v>117.6</v>
      </c>
      <c r="D26" s="82">
        <v>27.4</v>
      </c>
      <c r="E26" s="82">
        <v>5</v>
      </c>
      <c r="F26" s="82">
        <v>0.4000000059604645</v>
      </c>
      <c r="G26" s="82">
        <v>5.4</v>
      </c>
      <c r="H26" s="82">
        <v>1131</v>
      </c>
      <c r="I26" s="82">
        <v>426.8493150684932</v>
      </c>
      <c r="J26" s="82">
        <v>710</v>
      </c>
      <c r="K26" s="82">
        <v>267.7850157267837</v>
      </c>
    </row>
    <row r="27" spans="1:11" s="52" customFormat="1" ht="11.25" customHeight="1">
      <c r="A27" s="81" t="s">
        <v>160</v>
      </c>
      <c r="B27" s="82">
        <v>307</v>
      </c>
      <c r="C27" s="82">
        <v>101</v>
      </c>
      <c r="D27" s="82">
        <v>102</v>
      </c>
      <c r="E27" s="82">
        <v>20</v>
      </c>
      <c r="F27" s="82">
        <v>5</v>
      </c>
      <c r="G27" s="82">
        <v>79</v>
      </c>
      <c r="H27" s="82" t="s">
        <v>132</v>
      </c>
      <c r="I27" s="82">
        <v>841.0958904109589</v>
      </c>
      <c r="J27" s="82" t="s">
        <v>132</v>
      </c>
      <c r="K27" s="82">
        <v>623.0339928970067</v>
      </c>
    </row>
    <row r="28" spans="1:11" s="52" customFormat="1" ht="11.25" customHeight="1">
      <c r="A28" s="81" t="s">
        <v>141</v>
      </c>
      <c r="B28" s="82">
        <v>2179</v>
      </c>
      <c r="C28" s="82">
        <v>1050</v>
      </c>
      <c r="D28" s="82">
        <v>831</v>
      </c>
      <c r="E28" s="82">
        <v>95</v>
      </c>
      <c r="F28" s="82">
        <v>18</v>
      </c>
      <c r="G28" s="82">
        <v>185</v>
      </c>
      <c r="H28" s="82">
        <v>7501</v>
      </c>
      <c r="I28" s="82">
        <v>5969.86301369863</v>
      </c>
      <c r="J28" s="82">
        <v>482</v>
      </c>
      <c r="K28" s="82">
        <v>383.6179805743883</v>
      </c>
    </row>
    <row r="29" spans="1:11" s="52" customFormat="1" ht="11.25" customHeight="1">
      <c r="A29" s="81" t="s">
        <v>133</v>
      </c>
      <c r="B29" s="82">
        <v>215.8</v>
      </c>
      <c r="C29" s="82">
        <v>90</v>
      </c>
      <c r="D29" s="82">
        <v>0</v>
      </c>
      <c r="E29" s="82">
        <v>20</v>
      </c>
      <c r="F29" s="82">
        <v>0.1</v>
      </c>
      <c r="G29" s="82">
        <v>105.7</v>
      </c>
      <c r="H29" s="82">
        <v>1277</v>
      </c>
      <c r="I29" s="82">
        <v>591.2328767123288</v>
      </c>
      <c r="J29" s="82">
        <v>912</v>
      </c>
      <c r="K29" s="82">
        <v>422.3091976516634</v>
      </c>
    </row>
    <row r="30" spans="1:11" s="52" customFormat="1" ht="11.25" customHeight="1">
      <c r="A30" s="81" t="s">
        <v>161</v>
      </c>
      <c r="B30" s="82">
        <v>1371</v>
      </c>
      <c r="C30" s="82">
        <v>534</v>
      </c>
      <c r="D30" s="82">
        <v>383</v>
      </c>
      <c r="E30" s="82">
        <v>230</v>
      </c>
      <c r="F30" s="82">
        <v>120</v>
      </c>
      <c r="G30" s="82">
        <v>104</v>
      </c>
      <c r="H30" s="82">
        <v>6729</v>
      </c>
      <c r="I30" s="82">
        <v>3756.1643835616437</v>
      </c>
      <c r="J30" s="82">
        <v>855.3451124952333</v>
      </c>
      <c r="K30" s="82">
        <v>477.4582920505458</v>
      </c>
    </row>
    <row r="31" spans="1:11" s="52" customFormat="1" ht="11.25" customHeight="1">
      <c r="A31" s="81" t="s">
        <v>162</v>
      </c>
      <c r="B31" s="82">
        <v>349</v>
      </c>
      <c r="C31" s="82">
        <v>180</v>
      </c>
      <c r="D31" s="82">
        <v>108</v>
      </c>
      <c r="E31" s="82">
        <v>12</v>
      </c>
      <c r="F31" s="82">
        <v>0</v>
      </c>
      <c r="G31" s="82">
        <v>49</v>
      </c>
      <c r="H31" s="82">
        <v>1824</v>
      </c>
      <c r="I31" s="82">
        <v>956.1643835616438</v>
      </c>
      <c r="J31" s="82">
        <v>760</v>
      </c>
      <c r="K31" s="82">
        <v>398.4018264840183</v>
      </c>
    </row>
    <row r="32" spans="1:11" s="52" customFormat="1" ht="10.5" customHeight="1">
      <c r="A32" s="81" t="s">
        <v>46</v>
      </c>
      <c r="B32" s="82" t="s">
        <v>27</v>
      </c>
      <c r="C32" s="82" t="s">
        <v>27</v>
      </c>
      <c r="D32" s="82" t="s">
        <v>27</v>
      </c>
      <c r="E32" s="82" t="s">
        <v>27</v>
      </c>
      <c r="F32" s="82" t="s">
        <v>27</v>
      </c>
      <c r="G32" s="82" t="s">
        <v>27</v>
      </c>
      <c r="H32" s="82" t="s">
        <v>27</v>
      </c>
      <c r="I32" s="82" t="s">
        <v>27</v>
      </c>
      <c r="J32" s="82" t="s">
        <v>27</v>
      </c>
      <c r="K32" s="82" t="s">
        <v>27</v>
      </c>
    </row>
    <row r="33" spans="1:11" s="90" customFormat="1" ht="11.25" customHeight="1">
      <c r="A33" s="88" t="s">
        <v>22</v>
      </c>
      <c r="B33" s="85">
        <v>590</v>
      </c>
      <c r="C33" s="85">
        <v>311</v>
      </c>
      <c r="D33" s="85">
        <v>207</v>
      </c>
      <c r="E33" s="85">
        <v>6</v>
      </c>
      <c r="F33" s="85">
        <v>16</v>
      </c>
      <c r="G33" s="85">
        <v>50</v>
      </c>
      <c r="H33" s="85">
        <v>2550</v>
      </c>
      <c r="I33" s="85">
        <v>1616.4383561643835</v>
      </c>
      <c r="J33" s="85">
        <v>553</v>
      </c>
      <c r="K33" s="85">
        <v>350.56134377887304</v>
      </c>
    </row>
    <row r="34" spans="1:11" s="73" customFormat="1" ht="5.2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</row>
    <row r="35" spans="1:11" s="74" customFormat="1" ht="11.25">
      <c r="A35" s="149" t="s">
        <v>134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</row>
    <row r="36" spans="1:11" s="74" customFormat="1" ht="22.5" customHeight="1">
      <c r="A36" s="151" t="s">
        <v>135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</row>
    <row r="37" spans="1:11" s="73" customFormat="1" ht="5.25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</row>
    <row r="38" spans="1:11" s="74" customFormat="1" ht="11.25">
      <c r="A38" s="144" t="s">
        <v>24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</row>
    <row r="39" spans="1:11" s="73" customFormat="1" ht="5.25" customHeight="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</row>
    <row r="40" spans="1:11" s="76" customFormat="1" ht="11.25" customHeight="1">
      <c r="A40" s="130" t="s">
        <v>136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</row>
    <row r="41" spans="1:11" s="76" customFormat="1" ht="11.25" customHeight="1">
      <c r="A41" s="145" t="s">
        <v>60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</row>
    <row r="42" spans="1:11" ht="12.75">
      <c r="A42" s="94"/>
      <c r="B42" s="94"/>
      <c r="C42" s="95"/>
      <c r="D42" s="95"/>
      <c r="E42" s="95"/>
      <c r="F42" s="95"/>
      <c r="G42" s="95"/>
      <c r="H42" s="95"/>
      <c r="I42" s="95"/>
      <c r="J42" s="95"/>
      <c r="K42" s="95"/>
    </row>
  </sheetData>
  <sheetProtection/>
  <mergeCells count="17">
    <mergeCell ref="B6:G6"/>
    <mergeCell ref="H6:I6"/>
    <mergeCell ref="J6:K6"/>
    <mergeCell ref="A1:K1"/>
    <mergeCell ref="A2:K2"/>
    <mergeCell ref="A3:K3"/>
    <mergeCell ref="A4:K4"/>
    <mergeCell ref="B5:G5"/>
    <mergeCell ref="H5:K5"/>
    <mergeCell ref="A40:K40"/>
    <mergeCell ref="A41:K41"/>
    <mergeCell ref="A34:K34"/>
    <mergeCell ref="A35:K35"/>
    <mergeCell ref="A36:K36"/>
    <mergeCell ref="A37:K37"/>
    <mergeCell ref="A38:K38"/>
    <mergeCell ref="A39:K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K1"/>
    </sheetView>
  </sheetViews>
  <sheetFormatPr defaultColWidth="8.8515625" defaultRowHeight="12.75"/>
  <cols>
    <col min="1" max="1" width="13.421875" style="79" bestFit="1" customWidth="1"/>
    <col min="2" max="2" width="10.00390625" style="79" customWidth="1"/>
    <col min="3" max="3" width="15.421875" style="80" customWidth="1"/>
    <col min="4" max="4" width="13.00390625" style="80" customWidth="1"/>
    <col min="5" max="5" width="15.140625" style="80" customWidth="1"/>
    <col min="6" max="6" width="11.7109375" style="80" customWidth="1"/>
    <col min="7" max="11" width="10.7109375" style="80" customWidth="1"/>
    <col min="12" max="16384" width="8.8515625" style="78" customWidth="1"/>
  </cols>
  <sheetData>
    <row r="1" spans="1:11" s="54" customFormat="1" ht="1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s="55" customFormat="1" ht="12.75">
      <c r="A2" s="138" t="s">
        <v>125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56" customFormat="1" ht="1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54" customFormat="1" ht="14.2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58" customFormat="1" ht="13.5" customHeight="1">
      <c r="A5" s="57"/>
      <c r="B5" s="140" t="s">
        <v>123</v>
      </c>
      <c r="C5" s="141"/>
      <c r="D5" s="141"/>
      <c r="E5" s="141"/>
      <c r="F5" s="141"/>
      <c r="G5" s="141"/>
      <c r="H5" s="153" t="s">
        <v>124</v>
      </c>
      <c r="I5" s="142"/>
      <c r="J5" s="142"/>
      <c r="K5" s="142"/>
    </row>
    <row r="6" spans="1:11" s="60" customFormat="1" ht="12" customHeight="1">
      <c r="A6" s="59"/>
      <c r="B6" s="146"/>
      <c r="C6" s="147"/>
      <c r="D6" s="147"/>
      <c r="E6" s="147"/>
      <c r="F6" s="147"/>
      <c r="G6" s="147"/>
      <c r="H6" s="152" t="s">
        <v>3</v>
      </c>
      <c r="I6" s="148"/>
      <c r="J6" s="148" t="s">
        <v>4</v>
      </c>
      <c r="K6" s="148"/>
    </row>
    <row r="7" spans="2:11" s="60" customFormat="1" ht="13.5" customHeight="1"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s="64" customFormat="1" ht="12" customHeight="1">
      <c r="A8" s="62"/>
      <c r="B8" s="62"/>
      <c r="C8" s="63" t="s">
        <v>5</v>
      </c>
      <c r="D8" s="63"/>
      <c r="E8" s="63" t="s">
        <v>6</v>
      </c>
      <c r="F8" s="63"/>
      <c r="G8" s="63"/>
      <c r="H8" s="63"/>
      <c r="I8" s="63"/>
      <c r="J8" s="63"/>
      <c r="K8" s="63"/>
    </row>
    <row r="9" spans="1:11" s="64" customFormat="1" ht="12">
      <c r="A9" s="65"/>
      <c r="B9" s="66"/>
      <c r="C9" s="67" t="s">
        <v>74</v>
      </c>
      <c r="D9" s="63" t="s">
        <v>72</v>
      </c>
      <c r="E9" s="63" t="s">
        <v>7</v>
      </c>
      <c r="F9" s="63" t="s">
        <v>8</v>
      </c>
      <c r="G9" s="66"/>
      <c r="H9" s="66"/>
      <c r="I9" s="66"/>
      <c r="J9" s="66"/>
      <c r="K9" s="66"/>
    </row>
    <row r="10" spans="1:11" s="64" customFormat="1" ht="13.5" customHeight="1">
      <c r="A10" s="68"/>
      <c r="B10" s="69" t="s">
        <v>9</v>
      </c>
      <c r="C10" s="70" t="s">
        <v>75</v>
      </c>
      <c r="D10" s="69" t="s">
        <v>73</v>
      </c>
      <c r="E10" s="69" t="s">
        <v>10</v>
      </c>
      <c r="F10" s="69" t="s">
        <v>11</v>
      </c>
      <c r="G10" s="69" t="s">
        <v>12</v>
      </c>
      <c r="H10" s="69" t="s">
        <v>13</v>
      </c>
      <c r="I10" s="69" t="s">
        <v>14</v>
      </c>
      <c r="J10" s="69" t="s">
        <v>13</v>
      </c>
      <c r="K10" s="69" t="s">
        <v>14</v>
      </c>
    </row>
    <row r="11" spans="1:12" s="52" customFormat="1" ht="11.25" customHeight="1">
      <c r="A11" s="81" t="s">
        <v>103</v>
      </c>
      <c r="B11" s="82">
        <f>+C11+D11+E11+F11+G11</f>
        <v>848</v>
      </c>
      <c r="C11" s="82">
        <v>198</v>
      </c>
      <c r="D11" s="82">
        <v>318</v>
      </c>
      <c r="E11" s="82">
        <v>168</v>
      </c>
      <c r="F11" s="82">
        <v>2</v>
      </c>
      <c r="G11" s="82">
        <v>162</v>
      </c>
      <c r="H11" s="82">
        <v>2845</v>
      </c>
      <c r="I11" s="82">
        <v>2323</v>
      </c>
      <c r="J11" s="82">
        <v>1668</v>
      </c>
      <c r="K11" s="82">
        <v>1362</v>
      </c>
      <c r="L11" s="83"/>
    </row>
    <row r="12" spans="1:12" s="52" customFormat="1" ht="11.25" customHeight="1">
      <c r="A12" s="81" t="s">
        <v>104</v>
      </c>
      <c r="B12" s="82">
        <f aca="true" t="shared" si="0" ref="B12:B30">+C12+D12+E12+F12+G12</f>
        <v>1449</v>
      </c>
      <c r="C12" s="82">
        <v>400</v>
      </c>
      <c r="D12" s="82">
        <v>922</v>
      </c>
      <c r="E12" s="82">
        <v>27</v>
      </c>
      <c r="F12" s="82">
        <v>5</v>
      </c>
      <c r="G12" s="82">
        <v>95</v>
      </c>
      <c r="H12" s="82">
        <v>7600</v>
      </c>
      <c r="I12" s="82">
        <v>3970</v>
      </c>
      <c r="J12" s="82">
        <v>1332</v>
      </c>
      <c r="K12" s="82">
        <v>696</v>
      </c>
      <c r="L12" s="83"/>
    </row>
    <row r="13" spans="1:12" s="52" customFormat="1" ht="11.25" customHeight="1">
      <c r="A13" s="81" t="s">
        <v>105</v>
      </c>
      <c r="B13" s="82">
        <f t="shared" si="0"/>
        <v>2641</v>
      </c>
      <c r="C13" s="82">
        <v>1221</v>
      </c>
      <c r="D13" s="82">
        <v>800</v>
      </c>
      <c r="E13" s="82">
        <v>95</v>
      </c>
      <c r="F13" s="82">
        <v>286</v>
      </c>
      <c r="G13" s="82">
        <v>239</v>
      </c>
      <c r="H13" s="82">
        <v>9663</v>
      </c>
      <c r="I13" s="82">
        <v>6463</v>
      </c>
      <c r="J13" s="82">
        <v>513</v>
      </c>
      <c r="K13" s="82">
        <v>343</v>
      </c>
      <c r="L13" s="83"/>
    </row>
    <row r="14" spans="1:12" s="52" customFormat="1" ht="11.25" customHeight="1">
      <c r="A14" s="81" t="s">
        <v>106</v>
      </c>
      <c r="B14" s="82">
        <f t="shared" si="0"/>
        <v>1878</v>
      </c>
      <c r="C14" s="82">
        <v>400</v>
      </c>
      <c r="D14" s="82">
        <v>1054</v>
      </c>
      <c r="E14" s="82">
        <v>140</v>
      </c>
      <c r="F14" s="82">
        <v>80</v>
      </c>
      <c r="G14" s="82">
        <v>204</v>
      </c>
      <c r="H14" s="82" t="s">
        <v>27</v>
      </c>
      <c r="I14" s="82">
        <v>5145</v>
      </c>
      <c r="J14" s="82" t="s">
        <v>27</v>
      </c>
      <c r="K14" s="82">
        <v>829</v>
      </c>
      <c r="L14" s="83"/>
    </row>
    <row r="15" spans="1:12" s="52" customFormat="1" ht="11.25" customHeight="1">
      <c r="A15" s="81" t="s">
        <v>107</v>
      </c>
      <c r="B15" s="82">
        <f t="shared" si="0"/>
        <v>827</v>
      </c>
      <c r="C15" s="82">
        <v>621</v>
      </c>
      <c r="D15" s="82">
        <v>0</v>
      </c>
      <c r="E15" s="82">
        <v>125</v>
      </c>
      <c r="F15" s="82">
        <v>67</v>
      </c>
      <c r="G15" s="82">
        <v>14</v>
      </c>
      <c r="H15" s="82">
        <v>2852</v>
      </c>
      <c r="I15" s="82">
        <v>2130</v>
      </c>
      <c r="J15" s="82">
        <v>407</v>
      </c>
      <c r="K15" s="82">
        <v>304</v>
      </c>
      <c r="L15" s="83"/>
    </row>
    <row r="16" spans="1:12" s="52" customFormat="1" ht="11.25" customHeight="1">
      <c r="A16" s="81" t="s">
        <v>108</v>
      </c>
      <c r="B16" s="82">
        <f t="shared" si="0"/>
        <v>212</v>
      </c>
      <c r="C16" s="82">
        <v>159</v>
      </c>
      <c r="D16" s="82">
        <v>22</v>
      </c>
      <c r="E16" s="82">
        <v>2</v>
      </c>
      <c r="F16" s="82">
        <v>1</v>
      </c>
      <c r="G16" s="82">
        <v>28</v>
      </c>
      <c r="H16" s="82">
        <v>888</v>
      </c>
      <c r="I16" s="82">
        <v>583</v>
      </c>
      <c r="J16" s="82">
        <v>399</v>
      </c>
      <c r="K16" s="82">
        <v>262</v>
      </c>
      <c r="L16" s="83"/>
    </row>
    <row r="17" spans="1:12" s="52" customFormat="1" ht="11.25" customHeight="1">
      <c r="A17" s="81" t="s">
        <v>109</v>
      </c>
      <c r="B17" s="82">
        <f t="shared" si="0"/>
        <v>2031</v>
      </c>
      <c r="C17" s="82">
        <v>522</v>
      </c>
      <c r="D17" s="82">
        <v>653</v>
      </c>
      <c r="E17" s="82">
        <v>150</v>
      </c>
      <c r="F17" s="82">
        <v>607</v>
      </c>
      <c r="G17" s="82">
        <v>99</v>
      </c>
      <c r="H17" s="82">
        <v>5720</v>
      </c>
      <c r="I17" s="82">
        <v>3956</v>
      </c>
      <c r="J17" s="82">
        <v>679</v>
      </c>
      <c r="K17" s="82">
        <v>470</v>
      </c>
      <c r="L17" s="83"/>
    </row>
    <row r="18" spans="1:12" s="52" customFormat="1" ht="11.25" customHeight="1">
      <c r="A18" s="81" t="s">
        <v>110</v>
      </c>
      <c r="B18" s="82">
        <f t="shared" si="0"/>
        <v>305</v>
      </c>
      <c r="C18" s="82">
        <v>160</v>
      </c>
      <c r="D18" s="82">
        <v>101</v>
      </c>
      <c r="E18" s="82">
        <v>9</v>
      </c>
      <c r="F18" s="82">
        <v>11</v>
      </c>
      <c r="G18" s="82">
        <v>24</v>
      </c>
      <c r="H18" s="82" t="s">
        <v>27</v>
      </c>
      <c r="I18" s="82">
        <v>833</v>
      </c>
      <c r="J18" s="82" t="s">
        <v>27</v>
      </c>
      <c r="K18" s="82">
        <v>279</v>
      </c>
      <c r="L18" s="83"/>
    </row>
    <row r="19" spans="1:12" s="52" customFormat="1" ht="11.25" customHeight="1">
      <c r="A19" s="81" t="s">
        <v>126</v>
      </c>
      <c r="B19" s="82">
        <f t="shared" si="0"/>
        <v>332</v>
      </c>
      <c r="C19" s="82">
        <v>175</v>
      </c>
      <c r="D19" s="82">
        <v>40</v>
      </c>
      <c r="E19" s="82">
        <v>27</v>
      </c>
      <c r="F19" s="82">
        <v>0</v>
      </c>
      <c r="G19" s="82">
        <v>90</v>
      </c>
      <c r="H19" s="82">
        <v>1400</v>
      </c>
      <c r="I19" s="82">
        <v>910</v>
      </c>
      <c r="J19" s="82">
        <v>495</v>
      </c>
      <c r="K19" s="82">
        <v>322</v>
      </c>
      <c r="L19" s="83"/>
    </row>
    <row r="20" spans="1:12" s="52" customFormat="1" ht="11.25" customHeight="1">
      <c r="A20" s="81" t="s">
        <v>111</v>
      </c>
      <c r="B20" s="82">
        <f t="shared" si="0"/>
        <v>170</v>
      </c>
      <c r="C20" s="82">
        <v>86</v>
      </c>
      <c r="D20" s="82">
        <v>43</v>
      </c>
      <c r="E20" s="82">
        <v>15</v>
      </c>
      <c r="F20" s="82">
        <v>0</v>
      </c>
      <c r="G20" s="82">
        <v>26</v>
      </c>
      <c r="H20" s="82" t="s">
        <v>27</v>
      </c>
      <c r="I20" s="82">
        <v>466</v>
      </c>
      <c r="J20" s="82" t="s">
        <v>27</v>
      </c>
      <c r="K20" s="82">
        <v>323</v>
      </c>
      <c r="L20" s="83"/>
    </row>
    <row r="21" spans="1:12" s="52" customFormat="1" ht="11.25" customHeight="1">
      <c r="A21" s="81" t="s">
        <v>112</v>
      </c>
      <c r="B21" s="82">
        <f t="shared" si="0"/>
        <v>479</v>
      </c>
      <c r="C21" s="82">
        <v>345</v>
      </c>
      <c r="D21" s="82">
        <v>50</v>
      </c>
      <c r="E21" s="82">
        <v>20</v>
      </c>
      <c r="F21" s="82">
        <v>17</v>
      </c>
      <c r="G21" s="82">
        <v>47</v>
      </c>
      <c r="H21" s="82">
        <v>1916</v>
      </c>
      <c r="I21" s="82">
        <v>1268</v>
      </c>
      <c r="J21" s="82">
        <v>402</v>
      </c>
      <c r="K21" s="82">
        <v>266</v>
      </c>
      <c r="L21" s="83"/>
    </row>
    <row r="22" spans="1:12" s="52" customFormat="1" ht="11.25" customHeight="1">
      <c r="A22" s="81" t="s">
        <v>127</v>
      </c>
      <c r="B22" s="82" t="s">
        <v>27</v>
      </c>
      <c r="C22" s="82" t="s">
        <v>27</v>
      </c>
      <c r="D22" s="82" t="s">
        <v>27</v>
      </c>
      <c r="E22" s="82" t="s">
        <v>27</v>
      </c>
      <c r="F22" s="82" t="s">
        <v>27</v>
      </c>
      <c r="G22" s="82" t="s">
        <v>27</v>
      </c>
      <c r="H22" s="82" t="s">
        <v>27</v>
      </c>
      <c r="I22" s="82" t="s">
        <v>27</v>
      </c>
      <c r="J22" s="82" t="s">
        <v>27</v>
      </c>
      <c r="K22" s="82" t="s">
        <v>27</v>
      </c>
      <c r="L22" s="83"/>
    </row>
    <row r="23" spans="1:12" s="52" customFormat="1" ht="11.25" customHeight="1">
      <c r="A23" s="81" t="s">
        <v>113</v>
      </c>
      <c r="B23" s="82">
        <f t="shared" si="0"/>
        <v>3570</v>
      </c>
      <c r="C23" s="82">
        <v>1760</v>
      </c>
      <c r="D23" s="82">
        <v>1250</v>
      </c>
      <c r="E23" s="82">
        <v>152</v>
      </c>
      <c r="F23" s="82">
        <v>50</v>
      </c>
      <c r="G23" s="82">
        <v>358</v>
      </c>
      <c r="H23" s="82" t="s">
        <v>27</v>
      </c>
      <c r="I23" s="82">
        <v>9781</v>
      </c>
      <c r="J23" s="82" t="s">
        <v>27</v>
      </c>
      <c r="K23" s="82">
        <v>390</v>
      </c>
      <c r="L23" s="83"/>
    </row>
    <row r="24" spans="1:12" s="52" customFormat="1" ht="11.25" customHeight="1">
      <c r="A24" s="81" t="s">
        <v>114</v>
      </c>
      <c r="B24" s="82">
        <f t="shared" si="0"/>
        <v>20805</v>
      </c>
      <c r="C24" s="82">
        <v>7276</v>
      </c>
      <c r="D24" s="82">
        <v>7030</v>
      </c>
      <c r="E24" s="82">
        <v>837</v>
      </c>
      <c r="F24" s="82">
        <v>3322</v>
      </c>
      <c r="G24" s="82">
        <v>2340</v>
      </c>
      <c r="H24" s="82">
        <v>78134</v>
      </c>
      <c r="I24" s="82">
        <v>48742</v>
      </c>
      <c r="J24" s="82">
        <v>1009</v>
      </c>
      <c r="K24" s="82">
        <v>630</v>
      </c>
      <c r="L24" s="83"/>
    </row>
    <row r="25" spans="1:12" s="52" customFormat="1" ht="11.25" customHeight="1">
      <c r="A25" s="81" t="s">
        <v>97</v>
      </c>
      <c r="B25" s="82">
        <f t="shared" si="0"/>
        <v>211</v>
      </c>
      <c r="C25" s="82">
        <v>90</v>
      </c>
      <c r="D25" s="82">
        <v>32</v>
      </c>
      <c r="E25" s="82">
        <v>17</v>
      </c>
      <c r="F25" s="82">
        <v>4</v>
      </c>
      <c r="G25" s="82">
        <v>68</v>
      </c>
      <c r="H25" s="82">
        <v>750</v>
      </c>
      <c r="I25" s="82">
        <v>575</v>
      </c>
      <c r="J25" s="82">
        <v>505</v>
      </c>
      <c r="K25" s="82">
        <v>388</v>
      </c>
      <c r="L25" s="83"/>
    </row>
    <row r="26" spans="1:12" s="52" customFormat="1" ht="11.25" customHeight="1">
      <c r="A26" s="81" t="s">
        <v>116</v>
      </c>
      <c r="B26" s="82">
        <f t="shared" si="0"/>
        <v>2312</v>
      </c>
      <c r="C26" s="82">
        <v>1050</v>
      </c>
      <c r="D26" s="82">
        <v>817</v>
      </c>
      <c r="E26" s="82">
        <v>95</v>
      </c>
      <c r="F26" s="82">
        <v>23</v>
      </c>
      <c r="G26" s="82">
        <v>327</v>
      </c>
      <c r="H26" s="82">
        <v>8050</v>
      </c>
      <c r="I26" s="82">
        <v>6321</v>
      </c>
      <c r="J26" s="82">
        <v>517</v>
      </c>
      <c r="K26" s="82">
        <v>406</v>
      </c>
      <c r="L26" s="83"/>
    </row>
    <row r="27" spans="1:12" s="52" customFormat="1" ht="11.25" customHeight="1">
      <c r="A27" s="81" t="s">
        <v>117</v>
      </c>
      <c r="B27" s="82">
        <f t="shared" si="0"/>
        <v>1374</v>
      </c>
      <c r="C27" s="82">
        <v>528</v>
      </c>
      <c r="D27" s="82">
        <v>425</v>
      </c>
      <c r="E27" s="82">
        <v>205</v>
      </c>
      <c r="F27" s="82">
        <v>116</v>
      </c>
      <c r="G27" s="82">
        <v>100</v>
      </c>
      <c r="H27" s="82">
        <v>6470</v>
      </c>
      <c r="I27" s="82">
        <v>3726</v>
      </c>
      <c r="J27" s="82" t="s">
        <v>27</v>
      </c>
      <c r="K27" s="82" t="s">
        <v>27</v>
      </c>
      <c r="L27" s="83"/>
    </row>
    <row r="28" spans="1:12" s="52" customFormat="1" ht="11.25" customHeight="1">
      <c r="A28" s="81" t="s">
        <v>118</v>
      </c>
      <c r="B28" s="82">
        <f t="shared" si="0"/>
        <v>317</v>
      </c>
      <c r="C28" s="82">
        <v>180</v>
      </c>
      <c r="D28" s="82">
        <v>62</v>
      </c>
      <c r="E28" s="82">
        <v>12</v>
      </c>
      <c r="F28" s="82">
        <v>0</v>
      </c>
      <c r="G28" s="82">
        <v>63</v>
      </c>
      <c r="H28" s="82">
        <v>1824</v>
      </c>
      <c r="I28" s="82">
        <v>868</v>
      </c>
      <c r="J28" s="82">
        <v>760</v>
      </c>
      <c r="K28" s="82">
        <v>362</v>
      </c>
      <c r="L28" s="83"/>
    </row>
    <row r="29" spans="1:12" s="52" customFormat="1" ht="10.5" customHeight="1">
      <c r="A29" s="81" t="s">
        <v>128</v>
      </c>
      <c r="B29" s="82">
        <f t="shared" si="0"/>
        <v>1233</v>
      </c>
      <c r="C29" s="82">
        <v>517</v>
      </c>
      <c r="D29" s="82">
        <v>200</v>
      </c>
      <c r="E29" s="82">
        <v>100</v>
      </c>
      <c r="F29" s="82">
        <v>322</v>
      </c>
      <c r="G29" s="82">
        <v>94</v>
      </c>
      <c r="H29" s="82" t="s">
        <v>27</v>
      </c>
      <c r="I29" s="82">
        <v>2551</v>
      </c>
      <c r="J29" s="82" t="s">
        <v>27</v>
      </c>
      <c r="K29" s="82">
        <v>362</v>
      </c>
      <c r="L29" s="83"/>
    </row>
    <row r="30" spans="1:12" s="90" customFormat="1" ht="11.25" customHeight="1">
      <c r="A30" s="88" t="s">
        <v>119</v>
      </c>
      <c r="B30" s="85">
        <f t="shared" si="0"/>
        <v>605</v>
      </c>
      <c r="C30" s="85">
        <v>318</v>
      </c>
      <c r="D30" s="85">
        <v>221</v>
      </c>
      <c r="E30" s="85">
        <v>6</v>
      </c>
      <c r="F30" s="85">
        <v>16</v>
      </c>
      <c r="G30" s="85">
        <v>44</v>
      </c>
      <c r="H30" s="85">
        <v>2466</v>
      </c>
      <c r="I30" s="85">
        <v>1658</v>
      </c>
      <c r="J30" s="85">
        <v>530</v>
      </c>
      <c r="K30" s="85">
        <v>356</v>
      </c>
      <c r="L30" s="89"/>
    </row>
    <row r="31" spans="1:12" s="73" customFormat="1" ht="5.2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87"/>
    </row>
    <row r="32" spans="1:11" s="74" customFormat="1" ht="11.25">
      <c r="A32" s="158" t="s">
        <v>61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</row>
    <row r="33" spans="1:11" s="74" customFormat="1" ht="22.5" customHeight="1">
      <c r="A33" s="154" t="s">
        <v>65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</row>
    <row r="34" spans="1:11" s="73" customFormat="1" ht="5.2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</row>
    <row r="35" spans="1:11" s="74" customFormat="1" ht="11.25">
      <c r="A35" s="156" t="s">
        <v>24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</row>
    <row r="36" spans="1:11" s="73" customFormat="1" ht="5.25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</row>
    <row r="37" spans="1:11" s="76" customFormat="1" ht="11.25" customHeight="1">
      <c r="A37" s="145" t="s">
        <v>129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</row>
    <row r="38" spans="1:11" s="76" customFormat="1" ht="11.25" customHeight="1">
      <c r="A38" s="157" t="s">
        <v>60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</row>
    <row r="39" spans="1:11" ht="12.75">
      <c r="A39" s="75"/>
      <c r="B39" s="75"/>
      <c r="C39" s="77"/>
      <c r="D39" s="77"/>
      <c r="E39" s="77"/>
      <c r="F39" s="77"/>
      <c r="G39" s="77"/>
      <c r="H39" s="77"/>
      <c r="I39" s="77"/>
      <c r="J39" s="77"/>
      <c r="K39" s="77"/>
    </row>
  </sheetData>
  <sheetProtection/>
  <mergeCells count="17">
    <mergeCell ref="A34:K34"/>
    <mergeCell ref="A35:K35"/>
    <mergeCell ref="A36:K36"/>
    <mergeCell ref="A37:K37"/>
    <mergeCell ref="A38:K38"/>
    <mergeCell ref="B6:G6"/>
    <mergeCell ref="H6:I6"/>
    <mergeCell ref="J6:K6"/>
    <mergeCell ref="A31:K31"/>
    <mergeCell ref="A32:K32"/>
    <mergeCell ref="A33:K33"/>
    <mergeCell ref="A1:K1"/>
    <mergeCell ref="A2:K2"/>
    <mergeCell ref="A3:K3"/>
    <mergeCell ref="A4:K4"/>
    <mergeCell ref="B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K1"/>
    </sheetView>
  </sheetViews>
  <sheetFormatPr defaultColWidth="8.8515625" defaultRowHeight="12.75"/>
  <cols>
    <col min="1" max="1" width="13.421875" style="79" bestFit="1" customWidth="1"/>
    <col min="2" max="2" width="10.00390625" style="79" customWidth="1"/>
    <col min="3" max="3" width="15.421875" style="80" customWidth="1"/>
    <col min="4" max="4" width="13.00390625" style="80" customWidth="1"/>
    <col min="5" max="5" width="15.140625" style="80" customWidth="1"/>
    <col min="6" max="6" width="11.7109375" style="80" customWidth="1"/>
    <col min="7" max="11" width="10.7109375" style="80" customWidth="1"/>
    <col min="12" max="16384" width="8.8515625" style="78" customWidth="1"/>
  </cols>
  <sheetData>
    <row r="1" spans="1:11" s="54" customFormat="1" ht="1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s="55" customFormat="1" ht="12.75">
      <c r="A2" s="138" t="s">
        <v>122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56" customFormat="1" ht="1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54" customFormat="1" ht="14.2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58" customFormat="1" ht="13.5" customHeight="1">
      <c r="A5" s="57"/>
      <c r="B5" s="140" t="s">
        <v>123</v>
      </c>
      <c r="C5" s="141"/>
      <c r="D5" s="141"/>
      <c r="E5" s="141"/>
      <c r="F5" s="141"/>
      <c r="G5" s="141"/>
      <c r="H5" s="153" t="s">
        <v>124</v>
      </c>
      <c r="I5" s="142"/>
      <c r="J5" s="142"/>
      <c r="K5" s="142"/>
    </row>
    <row r="6" spans="1:11" s="60" customFormat="1" ht="12" customHeight="1">
      <c r="A6" s="59"/>
      <c r="B6" s="146"/>
      <c r="C6" s="147"/>
      <c r="D6" s="147"/>
      <c r="E6" s="147"/>
      <c r="F6" s="147"/>
      <c r="G6" s="147"/>
      <c r="H6" s="152" t="s">
        <v>3</v>
      </c>
      <c r="I6" s="148"/>
      <c r="J6" s="148" t="s">
        <v>4</v>
      </c>
      <c r="K6" s="148"/>
    </row>
    <row r="7" spans="2:11" s="60" customFormat="1" ht="13.5" customHeight="1"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s="64" customFormat="1" ht="12" customHeight="1">
      <c r="A8" s="62"/>
      <c r="B8" s="62"/>
      <c r="C8" s="63" t="s">
        <v>5</v>
      </c>
      <c r="D8" s="63"/>
      <c r="E8" s="63" t="s">
        <v>6</v>
      </c>
      <c r="F8" s="63"/>
      <c r="G8" s="63"/>
      <c r="H8" s="63"/>
      <c r="I8" s="63"/>
      <c r="J8" s="63"/>
      <c r="K8" s="63"/>
    </row>
    <row r="9" spans="1:11" s="64" customFormat="1" ht="12">
      <c r="A9" s="65"/>
      <c r="B9" s="66"/>
      <c r="C9" s="67" t="s">
        <v>74</v>
      </c>
      <c r="D9" s="63" t="s">
        <v>72</v>
      </c>
      <c r="E9" s="63" t="s">
        <v>7</v>
      </c>
      <c r="F9" s="63" t="s">
        <v>8</v>
      </c>
      <c r="G9" s="66"/>
      <c r="H9" s="66"/>
      <c r="I9" s="66"/>
      <c r="J9" s="66"/>
      <c r="K9" s="66"/>
    </row>
    <row r="10" spans="1:11" s="64" customFormat="1" ht="13.5" customHeight="1">
      <c r="A10" s="68"/>
      <c r="B10" s="69" t="s">
        <v>9</v>
      </c>
      <c r="C10" s="70" t="s">
        <v>75</v>
      </c>
      <c r="D10" s="69" t="s">
        <v>73</v>
      </c>
      <c r="E10" s="69" t="s">
        <v>10</v>
      </c>
      <c r="F10" s="69" t="s">
        <v>11</v>
      </c>
      <c r="G10" s="69" t="s">
        <v>12</v>
      </c>
      <c r="H10" s="69" t="s">
        <v>13</v>
      </c>
      <c r="I10" s="69" t="s">
        <v>14</v>
      </c>
      <c r="J10" s="69" t="s">
        <v>13</v>
      </c>
      <c r="K10" s="69" t="s">
        <v>14</v>
      </c>
    </row>
    <row r="11" spans="1:13" s="52" customFormat="1" ht="11.25" customHeight="1">
      <c r="A11" s="81" t="s">
        <v>103</v>
      </c>
      <c r="B11" s="82">
        <f>+C11+D11+E11+F11+G11</f>
        <v>833</v>
      </c>
      <c r="C11" s="82">
        <v>165</v>
      </c>
      <c r="D11" s="82">
        <v>386</v>
      </c>
      <c r="E11" s="82">
        <v>168</v>
      </c>
      <c r="F11" s="82">
        <v>2</v>
      </c>
      <c r="G11" s="82">
        <v>112</v>
      </c>
      <c r="H11" s="82">
        <v>2731</v>
      </c>
      <c r="I11" s="82">
        <v>2282</v>
      </c>
      <c r="J11" s="82">
        <v>1585</v>
      </c>
      <c r="K11" s="82">
        <v>1325</v>
      </c>
      <c r="L11" s="83"/>
      <c r="M11" s="72"/>
    </row>
    <row r="12" spans="1:12" s="52" customFormat="1" ht="11.25" customHeight="1">
      <c r="A12" s="81" t="s">
        <v>104</v>
      </c>
      <c r="B12" s="82">
        <v>1560</v>
      </c>
      <c r="C12" s="82">
        <v>400</v>
      </c>
      <c r="D12" s="82">
        <v>948</v>
      </c>
      <c r="E12" s="82">
        <v>27</v>
      </c>
      <c r="F12" s="82">
        <v>5</v>
      </c>
      <c r="G12" s="82">
        <v>177</v>
      </c>
      <c r="H12" s="82">
        <v>8600</v>
      </c>
      <c r="I12" s="82">
        <v>4266</v>
      </c>
      <c r="J12" s="82">
        <v>1445</v>
      </c>
      <c r="K12" s="82">
        <v>717</v>
      </c>
      <c r="L12" s="83"/>
    </row>
    <row r="13" spans="1:12" s="52" customFormat="1" ht="11.25" customHeight="1">
      <c r="A13" s="81" t="s">
        <v>105</v>
      </c>
      <c r="B13" s="82">
        <f>+C13+D13+E13+F13+G13</f>
        <v>2324</v>
      </c>
      <c r="C13" s="82">
        <v>1200</v>
      </c>
      <c r="D13" s="82">
        <v>786</v>
      </c>
      <c r="E13" s="82">
        <v>131</v>
      </c>
      <c r="F13" s="82">
        <v>3</v>
      </c>
      <c r="G13" s="82">
        <v>204</v>
      </c>
      <c r="H13" s="82">
        <v>9499</v>
      </c>
      <c r="I13" s="82">
        <v>6367</v>
      </c>
      <c r="J13" s="82">
        <v>507</v>
      </c>
      <c r="K13" s="82">
        <v>340</v>
      </c>
      <c r="L13" s="83"/>
    </row>
    <row r="14" spans="1:12" s="52" customFormat="1" ht="11.25" customHeight="1">
      <c r="A14" s="81" t="s">
        <v>106</v>
      </c>
      <c r="B14" s="82">
        <f>+C14+D14+E14+F14+G14</f>
        <v>1668</v>
      </c>
      <c r="C14" s="82">
        <v>590</v>
      </c>
      <c r="D14" s="82">
        <v>682</v>
      </c>
      <c r="E14" s="82">
        <v>145</v>
      </c>
      <c r="F14" s="82">
        <v>80</v>
      </c>
      <c r="G14" s="82">
        <v>171</v>
      </c>
      <c r="H14" s="82" t="s">
        <v>27</v>
      </c>
      <c r="I14" s="82">
        <v>4570</v>
      </c>
      <c r="J14" s="82" t="s">
        <v>27</v>
      </c>
      <c r="K14" s="82">
        <v>735</v>
      </c>
      <c r="L14" s="83"/>
    </row>
    <row r="15" spans="1:12" s="52" customFormat="1" ht="11.25" customHeight="1">
      <c r="A15" s="81" t="s">
        <v>107</v>
      </c>
      <c r="B15" s="82">
        <f>+C15+D15+E15+F15+G15</f>
        <v>714</v>
      </c>
      <c r="C15" s="82">
        <v>538</v>
      </c>
      <c r="D15" s="82">
        <v>0</v>
      </c>
      <c r="E15" s="82">
        <v>128</v>
      </c>
      <c r="F15" s="82">
        <v>10</v>
      </c>
      <c r="G15" s="82">
        <v>38</v>
      </c>
      <c r="H15" s="82">
        <v>2604</v>
      </c>
      <c r="I15" s="82">
        <v>1956</v>
      </c>
      <c r="J15" s="82">
        <v>372</v>
      </c>
      <c r="K15" s="82">
        <v>279</v>
      </c>
      <c r="L15" s="83"/>
    </row>
    <row r="16" spans="1:12" s="52" customFormat="1" ht="11.25" customHeight="1">
      <c r="A16" s="81" t="s">
        <v>108</v>
      </c>
      <c r="B16" s="82">
        <f aca="true" t="shared" si="0" ref="B16:B29">+C16+D16+E16+F16+G16</f>
        <v>225</v>
      </c>
      <c r="C16" s="82">
        <v>150</v>
      </c>
      <c r="D16" s="82">
        <v>24</v>
      </c>
      <c r="E16" s="82">
        <v>2</v>
      </c>
      <c r="F16" s="82">
        <v>8</v>
      </c>
      <c r="G16" s="82">
        <v>41</v>
      </c>
      <c r="H16" s="82">
        <v>809</v>
      </c>
      <c r="I16" s="82">
        <v>614</v>
      </c>
      <c r="J16" s="82">
        <v>367</v>
      </c>
      <c r="K16" s="82">
        <v>278</v>
      </c>
      <c r="L16" s="83"/>
    </row>
    <row r="17" spans="1:12" s="52" customFormat="1" ht="11.25" customHeight="1">
      <c r="A17" s="81" t="s">
        <v>109</v>
      </c>
      <c r="B17" s="82">
        <f t="shared" si="0"/>
        <v>1361</v>
      </c>
      <c r="C17" s="82">
        <v>498</v>
      </c>
      <c r="D17" s="82">
        <v>437</v>
      </c>
      <c r="E17" s="82">
        <v>143</v>
      </c>
      <c r="F17" s="82">
        <v>100</v>
      </c>
      <c r="G17" s="82">
        <v>183</v>
      </c>
      <c r="H17" s="82">
        <v>6360</v>
      </c>
      <c r="I17" s="82">
        <v>3729</v>
      </c>
      <c r="J17" s="82">
        <v>755</v>
      </c>
      <c r="K17" s="82">
        <v>443</v>
      </c>
      <c r="L17" s="83"/>
    </row>
    <row r="18" spans="1:12" s="52" customFormat="1" ht="11.25" customHeight="1">
      <c r="A18" s="81" t="s">
        <v>110</v>
      </c>
      <c r="B18" s="82">
        <f t="shared" si="0"/>
        <v>286</v>
      </c>
      <c r="C18" s="82">
        <v>160</v>
      </c>
      <c r="D18" s="82">
        <v>80</v>
      </c>
      <c r="E18" s="82">
        <v>9</v>
      </c>
      <c r="F18" s="82">
        <v>9</v>
      </c>
      <c r="G18" s="82">
        <v>28</v>
      </c>
      <c r="H18" s="82" t="s">
        <v>27</v>
      </c>
      <c r="I18" s="82">
        <v>780</v>
      </c>
      <c r="J18" s="82" t="s">
        <v>27</v>
      </c>
      <c r="K18" s="82">
        <v>265</v>
      </c>
      <c r="L18" s="83"/>
    </row>
    <row r="19" spans="1:12" s="52" customFormat="1" ht="11.25" customHeight="1">
      <c r="A19" s="81" t="s">
        <v>111</v>
      </c>
      <c r="B19" s="82">
        <f t="shared" si="0"/>
        <v>132</v>
      </c>
      <c r="C19" s="82">
        <v>88</v>
      </c>
      <c r="D19" s="82">
        <v>2</v>
      </c>
      <c r="E19" s="82">
        <v>13</v>
      </c>
      <c r="F19" s="82">
        <v>0</v>
      </c>
      <c r="G19" s="82">
        <v>29</v>
      </c>
      <c r="H19" s="82" t="s">
        <v>27</v>
      </c>
      <c r="I19" s="82">
        <v>361</v>
      </c>
      <c r="J19" s="82" t="s">
        <v>27</v>
      </c>
      <c r="K19" s="82">
        <v>249</v>
      </c>
      <c r="L19" s="83"/>
    </row>
    <row r="20" spans="1:12" s="52" customFormat="1" ht="11.25" customHeight="1">
      <c r="A20" s="81" t="s">
        <v>112</v>
      </c>
      <c r="B20" s="82">
        <f t="shared" si="0"/>
        <v>411</v>
      </c>
      <c r="C20" s="82">
        <v>312</v>
      </c>
      <c r="D20" s="82">
        <v>44</v>
      </c>
      <c r="E20" s="82">
        <v>19</v>
      </c>
      <c r="F20" s="82">
        <v>1</v>
      </c>
      <c r="G20" s="82">
        <v>35</v>
      </c>
      <c r="H20" s="82">
        <v>1720</v>
      </c>
      <c r="I20" s="82">
        <v>1126</v>
      </c>
      <c r="J20" s="82">
        <v>369</v>
      </c>
      <c r="K20" s="82">
        <v>241</v>
      </c>
      <c r="L20" s="83"/>
    </row>
    <row r="21" spans="1:12" s="52" customFormat="1" ht="11.25" customHeight="1">
      <c r="A21" s="81" t="s">
        <v>113</v>
      </c>
      <c r="B21" s="82">
        <f t="shared" si="0"/>
        <v>3500</v>
      </c>
      <c r="C21" s="82">
        <v>1735</v>
      </c>
      <c r="D21" s="82">
        <v>1250</v>
      </c>
      <c r="E21" s="82">
        <v>152</v>
      </c>
      <c r="F21" s="82">
        <v>50</v>
      </c>
      <c r="G21" s="82">
        <v>313</v>
      </c>
      <c r="H21" s="82" t="s">
        <v>27</v>
      </c>
      <c r="I21" s="82">
        <v>9589</v>
      </c>
      <c r="J21" s="82" t="s">
        <v>27</v>
      </c>
      <c r="K21" s="82">
        <v>382</v>
      </c>
      <c r="L21" s="83"/>
    </row>
    <row r="22" spans="1:12" s="52" customFormat="1" ht="11.25" customHeight="1">
      <c r="A22" s="81" t="s">
        <v>114</v>
      </c>
      <c r="B22" s="82">
        <f t="shared" si="0"/>
        <v>16983</v>
      </c>
      <c r="C22" s="82">
        <v>7299</v>
      </c>
      <c r="D22" s="82">
        <v>6894</v>
      </c>
      <c r="E22" s="82">
        <v>930</v>
      </c>
      <c r="F22" s="82">
        <v>201</v>
      </c>
      <c r="G22" s="82">
        <v>1659</v>
      </c>
      <c r="H22" s="82">
        <v>69617</v>
      </c>
      <c r="I22" s="82">
        <v>46529</v>
      </c>
      <c r="J22" s="82">
        <v>895</v>
      </c>
      <c r="K22" s="82">
        <v>598</v>
      </c>
      <c r="L22" s="83"/>
    </row>
    <row r="23" spans="1:12" s="52" customFormat="1" ht="11.25" customHeight="1">
      <c r="A23" s="81" t="s">
        <v>97</v>
      </c>
      <c r="B23" s="82">
        <f t="shared" si="0"/>
        <v>195</v>
      </c>
      <c r="C23" s="82">
        <v>94</v>
      </c>
      <c r="D23" s="82">
        <v>29</v>
      </c>
      <c r="E23" s="82">
        <v>7</v>
      </c>
      <c r="F23" s="82">
        <v>4</v>
      </c>
      <c r="G23" s="82">
        <v>61</v>
      </c>
      <c r="H23" s="82">
        <v>720</v>
      </c>
      <c r="I23" s="82">
        <v>532</v>
      </c>
      <c r="J23" s="82">
        <v>480</v>
      </c>
      <c r="K23" s="82">
        <v>354</v>
      </c>
      <c r="L23" s="83"/>
    </row>
    <row r="24" spans="1:12" s="52" customFormat="1" ht="11.25" customHeight="1">
      <c r="A24" s="81" t="s">
        <v>115</v>
      </c>
      <c r="B24" s="82">
        <f t="shared" si="0"/>
        <v>292</v>
      </c>
      <c r="C24" s="82">
        <v>130</v>
      </c>
      <c r="D24" s="82">
        <v>20</v>
      </c>
      <c r="E24" s="82">
        <v>18</v>
      </c>
      <c r="F24" s="82">
        <v>12</v>
      </c>
      <c r="G24" s="82">
        <v>112</v>
      </c>
      <c r="H24" s="82">
        <v>937</v>
      </c>
      <c r="I24" s="82">
        <v>800</v>
      </c>
      <c r="J24" s="82">
        <v>510</v>
      </c>
      <c r="K24" s="82">
        <v>435</v>
      </c>
      <c r="L24" s="83"/>
    </row>
    <row r="25" spans="1:12" s="52" customFormat="1" ht="11.25" customHeight="1">
      <c r="A25" s="81" t="s">
        <v>116</v>
      </c>
      <c r="B25" s="82">
        <f t="shared" si="0"/>
        <v>2235</v>
      </c>
      <c r="C25" s="82">
        <v>1063</v>
      </c>
      <c r="D25" s="82">
        <v>711</v>
      </c>
      <c r="E25" s="82">
        <v>94</v>
      </c>
      <c r="F25" s="82">
        <v>17</v>
      </c>
      <c r="G25" s="82">
        <v>350</v>
      </c>
      <c r="H25" s="82">
        <v>7034</v>
      </c>
      <c r="I25" s="82">
        <v>6123</v>
      </c>
      <c r="J25" s="82">
        <v>448</v>
      </c>
      <c r="K25" s="82">
        <v>390</v>
      </c>
      <c r="L25" s="83"/>
    </row>
    <row r="26" spans="1:12" s="52" customFormat="1" ht="11.25" customHeight="1">
      <c r="A26" s="81" t="s">
        <v>117</v>
      </c>
      <c r="B26" s="82">
        <f t="shared" si="0"/>
        <v>1295</v>
      </c>
      <c r="C26" s="82">
        <v>791</v>
      </c>
      <c r="D26" s="82">
        <v>96</v>
      </c>
      <c r="E26" s="82">
        <v>207</v>
      </c>
      <c r="F26" s="82">
        <v>80</v>
      </c>
      <c r="G26" s="82">
        <v>121</v>
      </c>
      <c r="H26" s="82">
        <v>5961</v>
      </c>
      <c r="I26" s="82">
        <v>3548</v>
      </c>
      <c r="J26" s="82" t="s">
        <v>27</v>
      </c>
      <c r="K26" s="82" t="s">
        <v>27</v>
      </c>
      <c r="L26" s="83"/>
    </row>
    <row r="27" spans="1:12" s="52" customFormat="1" ht="11.25" customHeight="1">
      <c r="A27" s="81" t="s">
        <v>118</v>
      </c>
      <c r="B27" s="82">
        <f t="shared" si="0"/>
        <v>294</v>
      </c>
      <c r="C27" s="82">
        <v>201</v>
      </c>
      <c r="D27" s="82">
        <v>41</v>
      </c>
      <c r="E27" s="82">
        <v>12</v>
      </c>
      <c r="F27" s="82">
        <v>0</v>
      </c>
      <c r="G27" s="82">
        <v>40</v>
      </c>
      <c r="H27" s="82">
        <v>1685</v>
      </c>
      <c r="I27" s="82">
        <v>805</v>
      </c>
      <c r="J27" s="82">
        <v>702</v>
      </c>
      <c r="K27" s="82">
        <v>336</v>
      </c>
      <c r="L27" s="83"/>
    </row>
    <row r="28" spans="1:12" s="52" customFormat="1" ht="11.25" customHeight="1">
      <c r="A28" s="81" t="s">
        <v>119</v>
      </c>
      <c r="B28" s="82">
        <f t="shared" si="0"/>
        <v>605</v>
      </c>
      <c r="C28" s="82">
        <v>332</v>
      </c>
      <c r="D28" s="82">
        <v>215</v>
      </c>
      <c r="E28" s="82">
        <v>6</v>
      </c>
      <c r="F28" s="82">
        <v>16</v>
      </c>
      <c r="G28" s="82">
        <v>36</v>
      </c>
      <c r="H28" s="82">
        <v>2234</v>
      </c>
      <c r="I28" s="82">
        <v>1658</v>
      </c>
      <c r="J28" s="82">
        <v>476</v>
      </c>
      <c r="K28" s="82">
        <v>355</v>
      </c>
      <c r="L28" s="83"/>
    </row>
    <row r="29" spans="1:12" s="52" customFormat="1" ht="11.25" customHeight="1">
      <c r="A29" s="84" t="s">
        <v>120</v>
      </c>
      <c r="B29" s="85">
        <f t="shared" si="0"/>
        <v>174</v>
      </c>
      <c r="C29" s="86">
        <v>65</v>
      </c>
      <c r="D29" s="86">
        <v>65</v>
      </c>
      <c r="E29" s="86">
        <v>11</v>
      </c>
      <c r="F29" s="86">
        <v>3</v>
      </c>
      <c r="G29" s="86">
        <v>30</v>
      </c>
      <c r="H29" s="86" t="s">
        <v>27</v>
      </c>
      <c r="I29" s="86">
        <v>477</v>
      </c>
      <c r="J29" s="86" t="s">
        <v>27</v>
      </c>
      <c r="K29" s="86">
        <v>1271</v>
      </c>
      <c r="L29" s="83"/>
    </row>
    <row r="30" spans="1:12" s="73" customFormat="1" ht="5.2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87"/>
    </row>
    <row r="31" spans="1:11" s="74" customFormat="1" ht="11.25">
      <c r="A31" s="158" t="s">
        <v>61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</row>
    <row r="32" spans="1:11" s="74" customFormat="1" ht="22.5" customHeight="1">
      <c r="A32" s="154" t="s">
        <v>65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</row>
    <row r="33" spans="1:11" s="73" customFormat="1" ht="5.25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</row>
    <row r="34" spans="1:11" s="74" customFormat="1" ht="11.25">
      <c r="A34" s="156" t="s">
        <v>24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</row>
    <row r="35" spans="1:11" s="73" customFormat="1" ht="5.25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</row>
    <row r="36" spans="1:11" s="76" customFormat="1" ht="11.25" customHeight="1">
      <c r="A36" s="145" t="s">
        <v>121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</row>
    <row r="37" spans="1:11" s="76" customFormat="1" ht="11.25" customHeight="1">
      <c r="A37" s="157" t="s">
        <v>60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</row>
    <row r="38" spans="1:11" ht="12.75">
      <c r="A38" s="75"/>
      <c r="B38" s="75"/>
      <c r="C38" s="77"/>
      <c r="D38" s="77"/>
      <c r="E38" s="77"/>
      <c r="F38" s="77"/>
      <c r="G38" s="77"/>
      <c r="H38" s="77"/>
      <c r="I38" s="77"/>
      <c r="J38" s="77"/>
      <c r="K38" s="77"/>
    </row>
  </sheetData>
  <sheetProtection/>
  <mergeCells count="17">
    <mergeCell ref="A33:K33"/>
    <mergeCell ref="A34:K34"/>
    <mergeCell ref="A35:K35"/>
    <mergeCell ref="A36:K36"/>
    <mergeCell ref="A37:K37"/>
    <mergeCell ref="B6:G6"/>
    <mergeCell ref="H6:I6"/>
    <mergeCell ref="J6:K6"/>
    <mergeCell ref="A30:K30"/>
    <mergeCell ref="A31:K31"/>
    <mergeCell ref="A32:K32"/>
    <mergeCell ref="A1:K1"/>
    <mergeCell ref="A2:K2"/>
    <mergeCell ref="A3:K3"/>
    <mergeCell ref="A4:K4"/>
    <mergeCell ref="B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K1"/>
    </sheetView>
  </sheetViews>
  <sheetFormatPr defaultColWidth="8.8515625" defaultRowHeight="12.75"/>
  <cols>
    <col min="1" max="1" width="13.421875" style="79" bestFit="1" customWidth="1"/>
    <col min="2" max="2" width="10.00390625" style="79" customWidth="1"/>
    <col min="3" max="3" width="15.421875" style="80" customWidth="1"/>
    <col min="4" max="4" width="13.00390625" style="80" customWidth="1"/>
    <col min="5" max="5" width="15.140625" style="80" customWidth="1"/>
    <col min="6" max="6" width="11.7109375" style="80" customWidth="1"/>
    <col min="7" max="11" width="10.7109375" style="80" customWidth="1"/>
    <col min="12" max="16384" width="8.8515625" style="78" customWidth="1"/>
  </cols>
  <sheetData>
    <row r="1" spans="1:11" s="54" customFormat="1" ht="1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s="55" customFormat="1" ht="12.75">
      <c r="A2" s="138" t="s">
        <v>100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56" customFormat="1" ht="1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54" customFormat="1" ht="14.2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58" customFormat="1" ht="13.5" customHeight="1">
      <c r="A5" s="57"/>
      <c r="B5" s="140" t="s">
        <v>1</v>
      </c>
      <c r="C5" s="141"/>
      <c r="D5" s="141"/>
      <c r="E5" s="141"/>
      <c r="F5" s="141"/>
      <c r="G5" s="141"/>
      <c r="H5" s="153" t="s">
        <v>2</v>
      </c>
      <c r="I5" s="142"/>
      <c r="J5" s="142"/>
      <c r="K5" s="142"/>
    </row>
    <row r="6" spans="1:11" s="60" customFormat="1" ht="12" customHeight="1">
      <c r="A6" s="59"/>
      <c r="B6" s="146"/>
      <c r="C6" s="147"/>
      <c r="D6" s="147"/>
      <c r="E6" s="147"/>
      <c r="F6" s="147"/>
      <c r="G6" s="147"/>
      <c r="H6" s="152" t="s">
        <v>3</v>
      </c>
      <c r="I6" s="148"/>
      <c r="J6" s="148" t="s">
        <v>4</v>
      </c>
      <c r="K6" s="148"/>
    </row>
    <row r="7" spans="2:11" s="60" customFormat="1" ht="13.5" customHeight="1"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s="64" customFormat="1" ht="12" customHeight="1">
      <c r="A8" s="62"/>
      <c r="B8" s="62"/>
      <c r="C8" s="63" t="s">
        <v>5</v>
      </c>
      <c r="D8" s="63"/>
      <c r="E8" s="63" t="s">
        <v>6</v>
      </c>
      <c r="F8" s="63"/>
      <c r="G8" s="63"/>
      <c r="H8" s="63"/>
      <c r="I8" s="63"/>
      <c r="J8" s="63"/>
      <c r="K8" s="63"/>
    </row>
    <row r="9" spans="1:11" s="64" customFormat="1" ht="12">
      <c r="A9" s="65"/>
      <c r="B9" s="66"/>
      <c r="C9" s="67" t="s">
        <v>74</v>
      </c>
      <c r="D9" s="63" t="s">
        <v>72</v>
      </c>
      <c r="E9" s="63" t="s">
        <v>7</v>
      </c>
      <c r="F9" s="63" t="s">
        <v>8</v>
      </c>
      <c r="G9" s="66"/>
      <c r="H9" s="66"/>
      <c r="I9" s="66"/>
      <c r="J9" s="66"/>
      <c r="K9" s="66"/>
    </row>
    <row r="10" spans="1:11" s="64" customFormat="1" ht="13.5" customHeight="1">
      <c r="A10" s="68"/>
      <c r="B10" s="69" t="s">
        <v>9</v>
      </c>
      <c r="C10" s="70" t="s">
        <v>75</v>
      </c>
      <c r="D10" s="69" t="s">
        <v>73</v>
      </c>
      <c r="E10" s="69" t="s">
        <v>10</v>
      </c>
      <c r="F10" s="69" t="s">
        <v>11</v>
      </c>
      <c r="G10" s="69" t="s">
        <v>12</v>
      </c>
      <c r="H10" s="69" t="s">
        <v>13</v>
      </c>
      <c r="I10" s="69" t="s">
        <v>14</v>
      </c>
      <c r="J10" s="69" t="s">
        <v>13</v>
      </c>
      <c r="K10" s="69" t="s">
        <v>14</v>
      </c>
    </row>
    <row r="11" spans="1:11" s="52" customFormat="1" ht="11.25" customHeight="1">
      <c r="A11" s="51" t="s">
        <v>77</v>
      </c>
      <c r="B11" s="18">
        <f>+C11+D11+E11+F11+G11</f>
        <v>828</v>
      </c>
      <c r="C11" s="18">
        <v>162</v>
      </c>
      <c r="D11" s="18">
        <v>372</v>
      </c>
      <c r="E11" s="18">
        <v>168</v>
      </c>
      <c r="F11" s="18">
        <v>2</v>
      </c>
      <c r="G11" s="18">
        <v>124</v>
      </c>
      <c r="H11" s="18">
        <v>2451</v>
      </c>
      <c r="I11" s="18">
        <v>2268</v>
      </c>
      <c r="J11" s="18">
        <v>1377</v>
      </c>
      <c r="K11" s="18">
        <v>1274</v>
      </c>
    </row>
    <row r="12" spans="1:11" s="52" customFormat="1" ht="11.25" customHeight="1">
      <c r="A12" s="51" t="s">
        <v>78</v>
      </c>
      <c r="B12" s="18">
        <v>1560</v>
      </c>
      <c r="C12" s="18">
        <v>400</v>
      </c>
      <c r="D12" s="18">
        <v>948</v>
      </c>
      <c r="E12" s="18">
        <v>27</v>
      </c>
      <c r="F12" s="18">
        <v>5</v>
      </c>
      <c r="G12" s="18">
        <v>177</v>
      </c>
      <c r="H12" s="18">
        <v>8404</v>
      </c>
      <c r="I12" s="18">
        <v>4266</v>
      </c>
      <c r="J12" s="50">
        <v>1447</v>
      </c>
      <c r="K12" s="18">
        <v>735</v>
      </c>
    </row>
    <row r="13" spans="1:11" s="52" customFormat="1" ht="11.25" customHeight="1">
      <c r="A13" s="51" t="s">
        <v>63</v>
      </c>
      <c r="B13" s="18">
        <f>+C13+D13+E13+F13+G13</f>
        <v>2311</v>
      </c>
      <c r="C13" s="18">
        <v>1214</v>
      </c>
      <c r="D13" s="18">
        <v>675</v>
      </c>
      <c r="E13" s="18">
        <v>129</v>
      </c>
      <c r="F13" s="18">
        <v>3</v>
      </c>
      <c r="G13" s="18">
        <v>290</v>
      </c>
      <c r="H13" s="18">
        <v>9546</v>
      </c>
      <c r="I13" s="18">
        <v>6332</v>
      </c>
      <c r="J13" s="18">
        <v>511</v>
      </c>
      <c r="K13" s="18">
        <v>339</v>
      </c>
    </row>
    <row r="14" spans="1:11" s="52" customFormat="1" ht="11.25" customHeight="1">
      <c r="A14" s="51" t="s">
        <v>79</v>
      </c>
      <c r="B14" s="18">
        <v>1125</v>
      </c>
      <c r="C14" s="18">
        <v>409</v>
      </c>
      <c r="D14" s="18">
        <v>330</v>
      </c>
      <c r="E14" s="18">
        <v>145</v>
      </c>
      <c r="F14" s="18">
        <f>+B14-C14-D14-E14-G14</f>
        <v>80</v>
      </c>
      <c r="G14" s="18">
        <v>161</v>
      </c>
      <c r="H14" s="18" t="s">
        <v>27</v>
      </c>
      <c r="I14" s="18">
        <v>3082</v>
      </c>
      <c r="J14" s="18" t="s">
        <v>27</v>
      </c>
      <c r="K14" s="18">
        <v>492</v>
      </c>
    </row>
    <row r="15" spans="1:11" s="52" customFormat="1" ht="11.25" customHeight="1">
      <c r="A15" s="51" t="s">
        <v>93</v>
      </c>
      <c r="B15" s="18" t="s">
        <v>27</v>
      </c>
      <c r="C15" s="18" t="s">
        <v>27</v>
      </c>
      <c r="D15" s="18" t="s">
        <v>27</v>
      </c>
      <c r="E15" s="18" t="s">
        <v>27</v>
      </c>
      <c r="F15" s="18" t="s">
        <v>27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 t="s">
        <v>27</v>
      </c>
    </row>
    <row r="16" spans="1:11" s="52" customFormat="1" ht="11.25" customHeight="1">
      <c r="A16" s="51" t="s">
        <v>94</v>
      </c>
      <c r="B16" s="18">
        <v>248</v>
      </c>
      <c r="C16" s="18">
        <v>135</v>
      </c>
      <c r="D16" s="18">
        <v>42</v>
      </c>
      <c r="E16" s="18">
        <v>8</v>
      </c>
      <c r="F16" s="18">
        <f>+B16-C16-D16-E16-G16</f>
        <v>5</v>
      </c>
      <c r="G16" s="18">
        <v>58</v>
      </c>
      <c r="H16" s="50">
        <v>955</v>
      </c>
      <c r="I16" s="18">
        <v>679</v>
      </c>
      <c r="J16" s="50">
        <v>438</v>
      </c>
      <c r="K16" s="18">
        <v>312</v>
      </c>
    </row>
    <row r="17" spans="1:11" s="52" customFormat="1" ht="11.25" customHeight="1">
      <c r="A17" s="51" t="s">
        <v>80</v>
      </c>
      <c r="B17" s="18">
        <v>2008</v>
      </c>
      <c r="C17" s="18">
        <v>614</v>
      </c>
      <c r="D17" s="18">
        <v>312</v>
      </c>
      <c r="E17" s="18">
        <v>130</v>
      </c>
      <c r="F17" s="18">
        <f>+B17-C17-D17-E17-G17</f>
        <v>699</v>
      </c>
      <c r="G17" s="18">
        <v>253</v>
      </c>
      <c r="H17" s="18">
        <v>6100</v>
      </c>
      <c r="I17" s="18">
        <v>3819</v>
      </c>
      <c r="J17" s="18">
        <v>737</v>
      </c>
      <c r="K17" s="18">
        <v>462</v>
      </c>
    </row>
    <row r="18" spans="1:11" s="52" customFormat="1" ht="11.25" customHeight="1">
      <c r="A18" s="51" t="s">
        <v>95</v>
      </c>
      <c r="B18" s="18">
        <v>345</v>
      </c>
      <c r="C18" s="18">
        <v>188</v>
      </c>
      <c r="D18" s="18">
        <v>92</v>
      </c>
      <c r="E18" s="18">
        <v>9</v>
      </c>
      <c r="F18" s="18">
        <f>+B18-C18-D18-E18-G18</f>
        <v>8</v>
      </c>
      <c r="G18" s="18">
        <v>48</v>
      </c>
      <c r="H18" s="50">
        <v>1510</v>
      </c>
      <c r="I18" s="18">
        <v>945</v>
      </c>
      <c r="J18" s="50">
        <v>522</v>
      </c>
      <c r="K18" s="18">
        <v>327</v>
      </c>
    </row>
    <row r="19" spans="1:11" s="52" customFormat="1" ht="11.25" customHeight="1">
      <c r="A19" s="71" t="s">
        <v>96</v>
      </c>
      <c r="B19" s="18">
        <v>350</v>
      </c>
      <c r="C19" s="48">
        <v>184</v>
      </c>
      <c r="D19" s="48">
        <v>46</v>
      </c>
      <c r="E19" s="48">
        <v>27</v>
      </c>
      <c r="F19" s="48">
        <f>+B19-C19-D19-E19-G19</f>
        <v>0</v>
      </c>
      <c r="G19" s="48">
        <v>93</v>
      </c>
      <c r="H19" s="48">
        <v>1350</v>
      </c>
      <c r="I19" s="48">
        <v>959</v>
      </c>
      <c r="J19" s="48">
        <v>476</v>
      </c>
      <c r="K19" s="48">
        <v>338</v>
      </c>
    </row>
    <row r="20" spans="1:11" s="52" customFormat="1" ht="11.25" customHeight="1">
      <c r="A20" s="51" t="s">
        <v>81</v>
      </c>
      <c r="B20" s="18" t="s">
        <v>27</v>
      </c>
      <c r="C20" s="18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8" t="s">
        <v>27</v>
      </c>
      <c r="J20" s="18" t="s">
        <v>27</v>
      </c>
      <c r="K20" s="18" t="s">
        <v>27</v>
      </c>
    </row>
    <row r="21" spans="1:11" s="52" customFormat="1" ht="11.25" customHeight="1">
      <c r="A21" s="51" t="s">
        <v>69</v>
      </c>
      <c r="B21" s="18">
        <v>476</v>
      </c>
      <c r="C21" s="18">
        <v>300</v>
      </c>
      <c r="D21" s="18">
        <v>85</v>
      </c>
      <c r="E21" s="18">
        <v>21</v>
      </c>
      <c r="F21" s="18">
        <f aca="true" t="shared" si="0" ref="F21:F29">+B21-C21-D21-E21-G21</f>
        <v>24</v>
      </c>
      <c r="G21" s="18">
        <v>46</v>
      </c>
      <c r="H21" s="18">
        <v>2396</v>
      </c>
      <c r="I21" s="18">
        <v>1249</v>
      </c>
      <c r="J21" s="18">
        <v>518</v>
      </c>
      <c r="K21" s="18">
        <v>270</v>
      </c>
    </row>
    <row r="22" spans="1:11" s="52" customFormat="1" ht="11.25" customHeight="1">
      <c r="A22" s="51" t="s">
        <v>82</v>
      </c>
      <c r="B22" s="18">
        <v>3500</v>
      </c>
      <c r="C22" s="18">
        <v>1700</v>
      </c>
      <c r="D22" s="18">
        <v>1250</v>
      </c>
      <c r="E22" s="18">
        <v>150</v>
      </c>
      <c r="F22" s="18">
        <f t="shared" si="0"/>
        <v>50</v>
      </c>
      <c r="G22" s="18">
        <v>350</v>
      </c>
      <c r="H22" s="18" t="s">
        <v>27</v>
      </c>
      <c r="I22" s="18">
        <v>9589</v>
      </c>
      <c r="J22" s="18" t="s">
        <v>27</v>
      </c>
      <c r="K22" s="18">
        <v>382</v>
      </c>
    </row>
    <row r="23" spans="1:13" s="52" customFormat="1" ht="11.25" customHeight="1">
      <c r="A23" s="51" t="s">
        <v>83</v>
      </c>
      <c r="B23" s="18">
        <v>21361</v>
      </c>
      <c r="C23" s="18">
        <v>7160</v>
      </c>
      <c r="D23" s="18">
        <v>6574</v>
      </c>
      <c r="E23" s="18">
        <v>867</v>
      </c>
      <c r="F23" s="18">
        <f t="shared" si="0"/>
        <v>3072</v>
      </c>
      <c r="G23" s="18">
        <v>3688</v>
      </c>
      <c r="H23" s="18">
        <v>83513</v>
      </c>
      <c r="I23" s="18">
        <v>50658</v>
      </c>
      <c r="J23" s="18">
        <v>1068</v>
      </c>
      <c r="K23" s="18">
        <v>648</v>
      </c>
      <c r="M23" s="72"/>
    </row>
    <row r="24" spans="1:11" s="52" customFormat="1" ht="11.25" customHeight="1">
      <c r="A24" s="51" t="s">
        <v>97</v>
      </c>
      <c r="B24" s="18">
        <v>154</v>
      </c>
      <c r="C24" s="50">
        <v>90</v>
      </c>
      <c r="D24" s="50">
        <v>20</v>
      </c>
      <c r="E24" s="50">
        <v>25</v>
      </c>
      <c r="F24" s="18">
        <f t="shared" si="0"/>
        <v>3</v>
      </c>
      <c r="G24" s="50">
        <v>16</v>
      </c>
      <c r="H24" s="50">
        <v>864</v>
      </c>
      <c r="I24" s="50">
        <v>422</v>
      </c>
      <c r="J24" s="50">
        <v>596</v>
      </c>
      <c r="K24" s="50">
        <v>291</v>
      </c>
    </row>
    <row r="25" spans="1:11" s="52" customFormat="1" ht="11.25" customHeight="1">
      <c r="A25" s="51" t="s">
        <v>85</v>
      </c>
      <c r="B25" s="18">
        <v>2018</v>
      </c>
      <c r="C25" s="18">
        <v>1069</v>
      </c>
      <c r="D25" s="18">
        <v>674</v>
      </c>
      <c r="E25" s="18">
        <v>94</v>
      </c>
      <c r="F25" s="18">
        <f t="shared" si="0"/>
        <v>24</v>
      </c>
      <c r="G25" s="18">
        <v>157</v>
      </c>
      <c r="H25" s="18">
        <v>10366</v>
      </c>
      <c r="I25" s="18">
        <v>5510</v>
      </c>
      <c r="J25" s="18">
        <v>666</v>
      </c>
      <c r="K25" s="18">
        <v>354</v>
      </c>
    </row>
    <row r="26" spans="1:11" s="52" customFormat="1" ht="11.25" customHeight="1">
      <c r="A26" s="51" t="s">
        <v>99</v>
      </c>
      <c r="B26" s="18">
        <v>1346</v>
      </c>
      <c r="C26" s="18">
        <v>870</v>
      </c>
      <c r="D26" s="18">
        <v>91</v>
      </c>
      <c r="E26" s="18">
        <v>202</v>
      </c>
      <c r="F26" s="18">
        <f t="shared" si="0"/>
        <v>64</v>
      </c>
      <c r="G26" s="18">
        <v>119</v>
      </c>
      <c r="H26" s="18">
        <v>7383</v>
      </c>
      <c r="I26" s="18">
        <v>3660</v>
      </c>
      <c r="J26" s="18">
        <v>940</v>
      </c>
      <c r="K26" s="18">
        <v>466</v>
      </c>
    </row>
    <row r="27" spans="1:11" s="52" customFormat="1" ht="11.25" customHeight="1">
      <c r="A27" s="51" t="s">
        <v>46</v>
      </c>
      <c r="B27" s="18" t="s">
        <v>27</v>
      </c>
      <c r="C27" s="18" t="s">
        <v>27</v>
      </c>
      <c r="D27" s="18" t="s">
        <v>27</v>
      </c>
      <c r="E27" s="18" t="s">
        <v>27</v>
      </c>
      <c r="F27" s="18" t="s">
        <v>27</v>
      </c>
      <c r="G27" s="18" t="s">
        <v>27</v>
      </c>
      <c r="H27" s="18" t="s">
        <v>27</v>
      </c>
      <c r="I27" s="18" t="s">
        <v>27</v>
      </c>
      <c r="J27" s="18" t="s">
        <v>27</v>
      </c>
      <c r="K27" s="18" t="s">
        <v>27</v>
      </c>
    </row>
    <row r="28" spans="1:11" s="52" customFormat="1" ht="11.25" customHeight="1">
      <c r="A28" s="53" t="s">
        <v>101</v>
      </c>
      <c r="B28" s="18">
        <v>252</v>
      </c>
      <c r="C28" s="50">
        <v>170</v>
      </c>
      <c r="D28" s="50">
        <v>0</v>
      </c>
      <c r="E28" s="50">
        <v>30</v>
      </c>
      <c r="F28" s="18">
        <f>+B28-C28-D28-E28-G28</f>
        <v>4</v>
      </c>
      <c r="G28" s="50">
        <v>48</v>
      </c>
      <c r="H28" s="18" t="s">
        <v>27</v>
      </c>
      <c r="I28" s="50">
        <v>690</v>
      </c>
      <c r="J28" s="18" t="s">
        <v>27</v>
      </c>
      <c r="K28" s="50">
        <v>1092</v>
      </c>
    </row>
    <row r="29" spans="1:11" s="52" customFormat="1" ht="11.25" customHeight="1">
      <c r="A29" s="51" t="s">
        <v>67</v>
      </c>
      <c r="B29" s="18">
        <v>619</v>
      </c>
      <c r="C29" s="18">
        <v>312</v>
      </c>
      <c r="D29" s="18">
        <v>241</v>
      </c>
      <c r="E29" s="18">
        <v>10</v>
      </c>
      <c r="F29" s="18">
        <f t="shared" si="0"/>
        <v>27</v>
      </c>
      <c r="G29" s="18">
        <v>29</v>
      </c>
      <c r="H29" s="18">
        <v>2617</v>
      </c>
      <c r="I29" s="18">
        <v>1696</v>
      </c>
      <c r="J29" s="18">
        <v>562</v>
      </c>
      <c r="K29" s="18">
        <v>364</v>
      </c>
    </row>
    <row r="30" spans="1:11" s="52" customFormat="1" ht="11.25" customHeight="1">
      <c r="A30" s="71" t="s">
        <v>98</v>
      </c>
      <c r="B30" s="47" t="s">
        <v>27</v>
      </c>
      <c r="C30" s="48" t="s">
        <v>27</v>
      </c>
      <c r="D30" s="48" t="s">
        <v>27</v>
      </c>
      <c r="E30" s="48" t="s">
        <v>27</v>
      </c>
      <c r="F30" s="48" t="s">
        <v>27</v>
      </c>
      <c r="G30" s="48" t="s">
        <v>27</v>
      </c>
      <c r="H30" s="48" t="s">
        <v>27</v>
      </c>
      <c r="I30" s="48" t="s">
        <v>27</v>
      </c>
      <c r="J30" s="48" t="s">
        <v>27</v>
      </c>
      <c r="K30" s="48" t="s">
        <v>27</v>
      </c>
    </row>
    <row r="31" spans="1:11" s="73" customFormat="1" ht="5.2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</row>
    <row r="32" spans="1:11" s="74" customFormat="1" ht="11.25">
      <c r="A32" s="158" t="s">
        <v>61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</row>
    <row r="33" spans="1:11" s="74" customFormat="1" ht="22.5" customHeight="1">
      <c r="A33" s="154" t="s">
        <v>65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</row>
    <row r="34" spans="1:11" s="73" customFormat="1" ht="5.2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</row>
    <row r="35" spans="1:11" s="74" customFormat="1" ht="11.25">
      <c r="A35" s="156" t="s">
        <v>24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</row>
    <row r="36" spans="1:11" s="73" customFormat="1" ht="5.25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</row>
    <row r="37" spans="1:11" s="76" customFormat="1" ht="11.25" customHeight="1">
      <c r="A37" s="145" t="s">
        <v>102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</row>
    <row r="38" spans="1:11" s="76" customFormat="1" ht="11.25" customHeight="1">
      <c r="A38" s="157" t="s">
        <v>60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</row>
    <row r="39" spans="1:11" ht="12.75">
      <c r="A39" s="75"/>
      <c r="B39" s="75"/>
      <c r="C39" s="77"/>
      <c r="D39" s="77"/>
      <c r="E39" s="77"/>
      <c r="F39" s="77"/>
      <c r="G39" s="77"/>
      <c r="H39" s="77"/>
      <c r="I39" s="77"/>
      <c r="J39" s="77"/>
      <c r="K39" s="77"/>
    </row>
  </sheetData>
  <sheetProtection/>
  <mergeCells count="17">
    <mergeCell ref="A34:K34"/>
    <mergeCell ref="A35:K35"/>
    <mergeCell ref="A36:K36"/>
    <mergeCell ref="A37:K37"/>
    <mergeCell ref="A38:K38"/>
    <mergeCell ref="A1:K1"/>
    <mergeCell ref="A2:K2"/>
    <mergeCell ref="A3:K3"/>
    <mergeCell ref="A4:K4"/>
    <mergeCell ref="B5:G5"/>
    <mergeCell ref="A33:K33"/>
    <mergeCell ref="H5:K5"/>
    <mergeCell ref="B6:G6"/>
    <mergeCell ref="H6:I6"/>
    <mergeCell ref="J6:K6"/>
    <mergeCell ref="A31:K31"/>
    <mergeCell ref="A32:K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3.421875" style="1" customWidth="1"/>
    <col min="2" max="2" width="10.00390625" style="1" customWidth="1"/>
    <col min="3" max="3" width="15.421875" style="2" customWidth="1"/>
    <col min="4" max="4" width="13.00390625" style="2" customWidth="1"/>
    <col min="5" max="5" width="15.140625" style="2" customWidth="1"/>
    <col min="6" max="6" width="11.7109375" style="2" customWidth="1"/>
    <col min="7" max="11" width="10.7109375" style="2" customWidth="1"/>
  </cols>
  <sheetData>
    <row r="1" spans="1:11" s="3" customFormat="1" ht="1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4" customFormat="1" ht="12.75">
      <c r="A2" s="171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s="5" customFormat="1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s="3" customFormat="1" ht="14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s="6" customFormat="1" ht="13.5" customHeight="1">
      <c r="A5" s="7"/>
      <c r="B5" s="173" t="s">
        <v>1</v>
      </c>
      <c r="C5" s="174"/>
      <c r="D5" s="174"/>
      <c r="E5" s="174"/>
      <c r="F5" s="174"/>
      <c r="G5" s="174"/>
      <c r="H5" s="161" t="s">
        <v>2</v>
      </c>
      <c r="I5" s="162"/>
      <c r="J5" s="162"/>
      <c r="K5" s="162"/>
    </row>
    <row r="6" spans="1:11" s="8" customFormat="1" ht="12" customHeight="1">
      <c r="A6" s="9"/>
      <c r="B6" s="163"/>
      <c r="C6" s="164"/>
      <c r="D6" s="164"/>
      <c r="E6" s="164"/>
      <c r="F6" s="164"/>
      <c r="G6" s="164"/>
      <c r="H6" s="165" t="s">
        <v>3</v>
      </c>
      <c r="I6" s="166"/>
      <c r="J6" s="166" t="s">
        <v>4</v>
      </c>
      <c r="K6" s="166"/>
    </row>
    <row r="7" s="8" customFormat="1" ht="13.5" customHeight="1">
      <c r="A7" s="9"/>
    </row>
    <row r="8" spans="1:11" s="12" customFormat="1" ht="12" customHeight="1">
      <c r="A8" s="10"/>
      <c r="B8" s="10"/>
      <c r="C8" s="11" t="s">
        <v>5</v>
      </c>
      <c r="D8" s="11"/>
      <c r="E8" s="11" t="s">
        <v>6</v>
      </c>
      <c r="F8" s="11"/>
      <c r="G8" s="11"/>
      <c r="H8" s="11"/>
      <c r="I8" s="11"/>
      <c r="J8" s="11"/>
      <c r="K8" s="11"/>
    </row>
    <row r="9" spans="1:11" s="12" customFormat="1" ht="12">
      <c r="A9" s="34"/>
      <c r="B9" s="35"/>
      <c r="C9" s="36" t="s">
        <v>74</v>
      </c>
      <c r="D9" s="11" t="s">
        <v>72</v>
      </c>
      <c r="E9" s="11" t="s">
        <v>7</v>
      </c>
      <c r="F9" s="11" t="s">
        <v>8</v>
      </c>
      <c r="G9" s="35"/>
      <c r="H9" s="35"/>
      <c r="I9" s="35"/>
      <c r="J9" s="35"/>
      <c r="K9" s="35"/>
    </row>
    <row r="10" spans="1:11" s="12" customFormat="1" ht="13.5" customHeight="1">
      <c r="A10" s="13"/>
      <c r="B10" s="14" t="s">
        <v>9</v>
      </c>
      <c r="C10" s="37" t="s">
        <v>75</v>
      </c>
      <c r="D10" s="14" t="s">
        <v>73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13</v>
      </c>
      <c r="K10" s="14" t="s">
        <v>14</v>
      </c>
    </row>
    <row r="11" spans="1:11" s="15" customFormat="1" ht="11.25" customHeight="1">
      <c r="A11" s="44" t="s">
        <v>77</v>
      </c>
      <c r="B11" s="18">
        <v>884</v>
      </c>
      <c r="C11" s="18">
        <v>162</v>
      </c>
      <c r="D11" s="18">
        <v>324</v>
      </c>
      <c r="E11" s="18">
        <v>168</v>
      </c>
      <c r="F11" s="17">
        <v>2</v>
      </c>
      <c r="G11" s="17">
        <v>228</v>
      </c>
      <c r="H11" s="17">
        <v>2758</v>
      </c>
      <c r="I11" s="17">
        <v>2422</v>
      </c>
      <c r="J11" s="17">
        <v>1553</v>
      </c>
      <c r="K11" s="17">
        <v>1364</v>
      </c>
    </row>
    <row r="12" spans="1:11" s="15" customFormat="1" ht="11.25" customHeight="1">
      <c r="A12" s="44" t="s">
        <v>78</v>
      </c>
      <c r="B12" s="18">
        <v>1602</v>
      </c>
      <c r="C12" s="18">
        <v>382</v>
      </c>
      <c r="D12" s="18">
        <v>850</v>
      </c>
      <c r="E12" s="18">
        <v>27</v>
      </c>
      <c r="F12" s="17">
        <v>5</v>
      </c>
      <c r="G12" s="17">
        <v>337</v>
      </c>
      <c r="H12" s="17">
        <v>4694</v>
      </c>
      <c r="I12" s="17">
        <v>4384</v>
      </c>
      <c r="J12" s="43">
        <v>836</v>
      </c>
      <c r="K12" s="17">
        <v>781</v>
      </c>
    </row>
    <row r="13" spans="1:11" s="15" customFormat="1" ht="11.25" customHeight="1">
      <c r="A13" s="44" t="s">
        <v>63</v>
      </c>
      <c r="B13" s="18">
        <v>2316</v>
      </c>
      <c r="C13" s="18">
        <v>1909</v>
      </c>
      <c r="D13" s="18">
        <v>36</v>
      </c>
      <c r="E13" s="18">
        <v>109</v>
      </c>
      <c r="F13" s="17">
        <v>5</v>
      </c>
      <c r="G13" s="17">
        <v>257</v>
      </c>
      <c r="H13" s="17">
        <v>8332</v>
      </c>
      <c r="I13" s="17">
        <v>6345</v>
      </c>
      <c r="J13" s="17">
        <v>450</v>
      </c>
      <c r="K13" s="17">
        <v>343</v>
      </c>
    </row>
    <row r="14" spans="1:11" s="15" customFormat="1" ht="11.25" customHeight="1">
      <c r="A14" s="44" t="s">
        <v>79</v>
      </c>
      <c r="B14" s="18">
        <v>857</v>
      </c>
      <c r="C14" s="18">
        <v>409</v>
      </c>
      <c r="D14" s="18">
        <v>183</v>
      </c>
      <c r="E14" s="18">
        <v>145</v>
      </c>
      <c r="F14" s="17">
        <v>80</v>
      </c>
      <c r="G14" s="17">
        <v>40</v>
      </c>
      <c r="H14" s="43" t="s">
        <v>27</v>
      </c>
      <c r="I14" s="17">
        <v>2348</v>
      </c>
      <c r="J14" s="43" t="s">
        <v>27</v>
      </c>
      <c r="K14" s="17">
        <v>373</v>
      </c>
    </row>
    <row r="15" spans="1:11" s="15" customFormat="1" ht="11.25" customHeight="1">
      <c r="A15" s="44" t="s">
        <v>93</v>
      </c>
      <c r="B15" s="18">
        <v>653</v>
      </c>
      <c r="C15" s="18">
        <v>300</v>
      </c>
      <c r="D15" s="18">
        <v>200</v>
      </c>
      <c r="E15" s="18">
        <v>60</v>
      </c>
      <c r="F15" s="17">
        <v>5</v>
      </c>
      <c r="G15" s="17">
        <v>88</v>
      </c>
      <c r="H15" s="17">
        <v>2988</v>
      </c>
      <c r="I15" s="17">
        <v>1789</v>
      </c>
      <c r="J15" s="17">
        <v>695</v>
      </c>
      <c r="K15" s="17">
        <v>416</v>
      </c>
    </row>
    <row r="16" spans="1:11" s="15" customFormat="1" ht="11.25" customHeight="1">
      <c r="A16" s="44" t="s">
        <v>94</v>
      </c>
      <c r="B16" s="18">
        <v>230</v>
      </c>
      <c r="C16" s="18">
        <v>126</v>
      </c>
      <c r="D16" s="18">
        <v>37</v>
      </c>
      <c r="E16" s="18">
        <v>6</v>
      </c>
      <c r="F16" s="17">
        <v>7</v>
      </c>
      <c r="G16" s="17">
        <v>54</v>
      </c>
      <c r="H16" s="43">
        <v>885</v>
      </c>
      <c r="I16" s="17">
        <v>630</v>
      </c>
      <c r="J16" s="43">
        <v>408</v>
      </c>
      <c r="K16" s="17">
        <v>291</v>
      </c>
    </row>
    <row r="17" spans="1:11" s="15" customFormat="1" ht="11.25" customHeight="1">
      <c r="A17" s="44" t="s">
        <v>80</v>
      </c>
      <c r="B17" s="18">
        <v>2705</v>
      </c>
      <c r="C17" s="18">
        <v>837</v>
      </c>
      <c r="D17" s="18">
        <v>297</v>
      </c>
      <c r="E17" s="18">
        <v>100</v>
      </c>
      <c r="F17" s="17">
        <v>661</v>
      </c>
      <c r="G17" s="17">
        <v>180</v>
      </c>
      <c r="H17" s="17">
        <v>6127</v>
      </c>
      <c r="I17" s="17">
        <v>4093</v>
      </c>
      <c r="J17" s="17">
        <v>734</v>
      </c>
      <c r="K17" s="17">
        <v>490</v>
      </c>
    </row>
    <row r="18" spans="1:11" s="15" customFormat="1" ht="11.25" customHeight="1">
      <c r="A18" s="44" t="s">
        <v>95</v>
      </c>
      <c r="B18" s="18">
        <v>372</v>
      </c>
      <c r="C18" s="18">
        <v>208</v>
      </c>
      <c r="D18" s="18">
        <v>92</v>
      </c>
      <c r="E18" s="18">
        <v>9</v>
      </c>
      <c r="F18" s="17">
        <v>9</v>
      </c>
      <c r="G18" s="17">
        <v>55</v>
      </c>
      <c r="H18" s="43">
        <v>1450</v>
      </c>
      <c r="I18" s="17">
        <v>1020</v>
      </c>
      <c r="J18" s="43">
        <v>509</v>
      </c>
      <c r="K18" s="17">
        <v>358</v>
      </c>
    </row>
    <row r="19" spans="1:11" s="15" customFormat="1" ht="11.25" customHeight="1">
      <c r="A19" s="45" t="s">
        <v>96</v>
      </c>
      <c r="B19" s="47">
        <v>350</v>
      </c>
      <c r="C19" s="48">
        <v>160</v>
      </c>
      <c r="D19" s="48">
        <v>25</v>
      </c>
      <c r="E19" s="48">
        <v>27</v>
      </c>
      <c r="F19" s="20">
        <v>0</v>
      </c>
      <c r="G19" s="20">
        <v>138</v>
      </c>
      <c r="H19" s="20">
        <v>1349</v>
      </c>
      <c r="I19" s="20">
        <v>959</v>
      </c>
      <c r="J19" s="20">
        <v>476</v>
      </c>
      <c r="K19" s="20">
        <v>339</v>
      </c>
    </row>
    <row r="20" spans="1:11" s="15" customFormat="1" ht="11.25" customHeight="1">
      <c r="A20" s="44" t="s">
        <v>81</v>
      </c>
      <c r="B20" s="18">
        <v>304</v>
      </c>
      <c r="C20" s="18">
        <v>86</v>
      </c>
      <c r="D20" s="18">
        <v>99</v>
      </c>
      <c r="E20" s="18">
        <v>63</v>
      </c>
      <c r="F20" s="17">
        <v>9</v>
      </c>
      <c r="G20" s="17">
        <v>48</v>
      </c>
      <c r="H20" s="43" t="s">
        <v>27</v>
      </c>
      <c r="I20" s="17">
        <v>833</v>
      </c>
      <c r="J20" s="43" t="s">
        <v>27</v>
      </c>
      <c r="K20" s="17">
        <v>575</v>
      </c>
    </row>
    <row r="21" spans="1:11" s="15" customFormat="1" ht="11.25" customHeight="1">
      <c r="A21" s="45" t="s">
        <v>69</v>
      </c>
      <c r="B21" s="47">
        <v>436</v>
      </c>
      <c r="C21" s="48">
        <v>307</v>
      </c>
      <c r="D21" s="48">
        <v>54</v>
      </c>
      <c r="E21" s="48">
        <v>19</v>
      </c>
      <c r="F21" s="20">
        <v>25</v>
      </c>
      <c r="G21" s="20">
        <v>31</v>
      </c>
      <c r="H21" s="20">
        <v>1876</v>
      </c>
      <c r="I21" s="20">
        <v>1134</v>
      </c>
      <c r="J21" s="20">
        <v>406</v>
      </c>
      <c r="K21" s="20">
        <v>245</v>
      </c>
    </row>
    <row r="22" spans="1:11" s="15" customFormat="1" ht="11.25" customHeight="1">
      <c r="A22" s="44" t="s">
        <v>82</v>
      </c>
      <c r="B22" s="18">
        <v>3500</v>
      </c>
      <c r="C22" s="18">
        <v>1700</v>
      </c>
      <c r="D22" s="18">
        <v>1250</v>
      </c>
      <c r="E22" s="18">
        <v>150</v>
      </c>
      <c r="F22" s="17">
        <v>50</v>
      </c>
      <c r="G22" s="17">
        <v>350</v>
      </c>
      <c r="H22" s="17" t="s">
        <v>27</v>
      </c>
      <c r="I22" s="17">
        <v>9589</v>
      </c>
      <c r="J22" s="17" t="s">
        <v>27</v>
      </c>
      <c r="K22" s="17">
        <v>382</v>
      </c>
    </row>
    <row r="23" spans="1:13" s="15" customFormat="1" ht="11.25" customHeight="1">
      <c r="A23" s="44" t="s">
        <v>83</v>
      </c>
      <c r="B23" s="18">
        <v>19710</v>
      </c>
      <c r="C23" s="18">
        <v>6683</v>
      </c>
      <c r="D23" s="18">
        <v>6403</v>
      </c>
      <c r="E23" s="18">
        <v>918</v>
      </c>
      <c r="F23" s="17">
        <v>2741</v>
      </c>
      <c r="G23" s="17">
        <v>2965</v>
      </c>
      <c r="H23" s="17">
        <v>68209</v>
      </c>
      <c r="I23" s="17">
        <v>47036</v>
      </c>
      <c r="J23" s="17">
        <v>876</v>
      </c>
      <c r="K23" s="17">
        <v>604</v>
      </c>
      <c r="M23" s="33"/>
    </row>
    <row r="24" spans="1:11" s="15" customFormat="1" ht="11.25" customHeight="1">
      <c r="A24" s="44" t="s">
        <v>97</v>
      </c>
      <c r="B24" s="50" t="s">
        <v>27</v>
      </c>
      <c r="C24" s="50" t="s">
        <v>27</v>
      </c>
      <c r="D24" s="50" t="s">
        <v>27</v>
      </c>
      <c r="E24" s="50" t="s">
        <v>27</v>
      </c>
      <c r="F24" s="50" t="s">
        <v>27</v>
      </c>
      <c r="G24" s="50" t="s">
        <v>27</v>
      </c>
      <c r="H24" s="50" t="s">
        <v>27</v>
      </c>
      <c r="I24" s="50" t="s">
        <v>27</v>
      </c>
      <c r="J24" s="50" t="s">
        <v>27</v>
      </c>
      <c r="K24" s="50" t="s">
        <v>27</v>
      </c>
    </row>
    <row r="25" spans="1:11" s="15" customFormat="1" ht="11.25" customHeight="1">
      <c r="A25" s="44" t="s">
        <v>85</v>
      </c>
      <c r="B25" s="18">
        <v>2082</v>
      </c>
      <c r="C25" s="18">
        <v>896</v>
      </c>
      <c r="D25" s="18">
        <v>679</v>
      </c>
      <c r="E25" s="18">
        <v>94</v>
      </c>
      <c r="F25" s="17">
        <v>16</v>
      </c>
      <c r="G25" s="17">
        <v>398</v>
      </c>
      <c r="H25" s="17">
        <v>7885</v>
      </c>
      <c r="I25" s="17">
        <v>5690</v>
      </c>
      <c r="J25" s="17">
        <v>533</v>
      </c>
      <c r="K25" s="17">
        <v>385</v>
      </c>
    </row>
    <row r="26" spans="1:11" s="15" customFormat="1" ht="11.25" customHeight="1">
      <c r="A26" s="44" t="s">
        <v>99</v>
      </c>
      <c r="B26" s="18">
        <v>1259</v>
      </c>
      <c r="C26" s="18">
        <v>837</v>
      </c>
      <c r="D26" s="18">
        <v>90</v>
      </c>
      <c r="E26" s="18">
        <v>200</v>
      </c>
      <c r="F26" s="17">
        <v>44</v>
      </c>
      <c r="G26" s="17">
        <v>88</v>
      </c>
      <c r="H26" s="17">
        <v>6147</v>
      </c>
      <c r="I26" s="17">
        <v>3438</v>
      </c>
      <c r="J26" s="17">
        <v>783</v>
      </c>
      <c r="K26" s="17">
        <v>438</v>
      </c>
    </row>
    <row r="27" spans="1:11" s="15" customFormat="1" ht="11.25" customHeight="1">
      <c r="A27" s="44" t="s">
        <v>46</v>
      </c>
      <c r="B27" s="50" t="s">
        <v>27</v>
      </c>
      <c r="C27" s="50" t="s">
        <v>27</v>
      </c>
      <c r="D27" s="50" t="s">
        <v>27</v>
      </c>
      <c r="E27" s="50" t="s">
        <v>27</v>
      </c>
      <c r="F27" s="50" t="s">
        <v>27</v>
      </c>
      <c r="G27" s="50" t="s">
        <v>27</v>
      </c>
      <c r="H27" s="50" t="s">
        <v>27</v>
      </c>
      <c r="I27" s="50" t="s">
        <v>27</v>
      </c>
      <c r="J27" s="50" t="s">
        <v>27</v>
      </c>
      <c r="K27" s="50" t="s">
        <v>27</v>
      </c>
    </row>
    <row r="28" spans="1:11" s="15" customFormat="1" ht="11.25" customHeight="1">
      <c r="A28" s="44" t="s">
        <v>67</v>
      </c>
      <c r="B28" s="18">
        <v>599</v>
      </c>
      <c r="C28" s="18">
        <v>298</v>
      </c>
      <c r="D28" s="18">
        <v>224</v>
      </c>
      <c r="E28" s="18">
        <v>10</v>
      </c>
      <c r="F28" s="17">
        <v>26</v>
      </c>
      <c r="G28" s="17">
        <v>41</v>
      </c>
      <c r="H28" s="17">
        <v>2787</v>
      </c>
      <c r="I28" s="17">
        <v>1641</v>
      </c>
      <c r="J28" s="17">
        <v>605</v>
      </c>
      <c r="K28" s="17">
        <v>357</v>
      </c>
    </row>
    <row r="29" spans="1:11" s="15" customFormat="1" ht="11.25" customHeight="1">
      <c r="A29" s="45" t="s">
        <v>98</v>
      </c>
      <c r="B29" s="47" t="s">
        <v>27</v>
      </c>
      <c r="C29" s="47" t="s">
        <v>27</v>
      </c>
      <c r="D29" s="47" t="s">
        <v>27</v>
      </c>
      <c r="E29" s="47" t="s">
        <v>27</v>
      </c>
      <c r="F29" s="20" t="s">
        <v>27</v>
      </c>
      <c r="G29" s="20" t="s">
        <v>27</v>
      </c>
      <c r="H29" s="20" t="s">
        <v>27</v>
      </c>
      <c r="I29" s="20" t="s">
        <v>27</v>
      </c>
      <c r="J29" s="20" t="s">
        <v>27</v>
      </c>
      <c r="K29" s="20" t="s">
        <v>27</v>
      </c>
    </row>
    <row r="30" spans="1:11" s="21" customFormat="1" ht="5.2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</row>
    <row r="31" spans="1:11" s="22" customFormat="1" ht="11.25">
      <c r="A31" s="168" t="s">
        <v>61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</row>
    <row r="32" spans="1:11" s="22" customFormat="1" ht="22.5" customHeight="1">
      <c r="A32" s="160" t="s">
        <v>65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</row>
    <row r="33" spans="1:11" s="21" customFormat="1" ht="5.2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</row>
    <row r="34" spans="1:11" s="22" customFormat="1" ht="11.25">
      <c r="A34" s="157" t="s">
        <v>24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</row>
    <row r="35" spans="1:11" s="21" customFormat="1" ht="5.2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</row>
    <row r="36" spans="1:11" s="23" customFormat="1" ht="11.25" customHeight="1">
      <c r="A36" s="157" t="s">
        <v>92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</row>
    <row r="37" spans="1:11" s="23" customFormat="1" ht="11.25" customHeight="1">
      <c r="A37" s="157" t="s">
        <v>60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</row>
    <row r="38" spans="1:11" ht="12.75">
      <c r="A38" s="31"/>
      <c r="B38" s="31"/>
      <c r="C38" s="32"/>
      <c r="D38" s="32"/>
      <c r="E38" s="32"/>
      <c r="F38" s="32"/>
      <c r="G38" s="32"/>
      <c r="H38" s="32"/>
      <c r="I38" s="32"/>
      <c r="J38" s="32"/>
      <c r="K38" s="32"/>
    </row>
    <row r="39" ht="12.75">
      <c r="F39" s="38"/>
    </row>
  </sheetData>
  <sheetProtection/>
  <mergeCells count="17">
    <mergeCell ref="A33:K33"/>
    <mergeCell ref="A34:K34"/>
    <mergeCell ref="A35:K35"/>
    <mergeCell ref="A36:K36"/>
    <mergeCell ref="A37:K37"/>
    <mergeCell ref="A1:K1"/>
    <mergeCell ref="A2:K2"/>
    <mergeCell ref="A3:K3"/>
    <mergeCell ref="A4:K4"/>
    <mergeCell ref="B5:G5"/>
    <mergeCell ref="A32:K32"/>
    <mergeCell ref="H5:K5"/>
    <mergeCell ref="B6:G6"/>
    <mergeCell ref="H6:I6"/>
    <mergeCell ref="J6:K6"/>
    <mergeCell ref="A30:K30"/>
    <mergeCell ref="A31:K31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3.421875" style="1" customWidth="1"/>
    <col min="2" max="2" width="10.00390625" style="1" customWidth="1"/>
    <col min="3" max="3" width="15.421875" style="2" customWidth="1"/>
    <col min="4" max="4" width="13.00390625" style="2" customWidth="1"/>
    <col min="5" max="5" width="15.140625" style="2" customWidth="1"/>
    <col min="6" max="6" width="11.7109375" style="2" customWidth="1"/>
    <col min="7" max="11" width="10.7109375" style="2" customWidth="1"/>
  </cols>
  <sheetData>
    <row r="1" spans="1:11" s="3" customFormat="1" ht="1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4" customFormat="1" ht="12.75">
      <c r="A2" s="171" t="s">
        <v>89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s="5" customFormat="1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s="3" customFormat="1" ht="14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s="6" customFormat="1" ht="13.5" customHeight="1">
      <c r="A5" s="7"/>
      <c r="B5" s="173" t="s">
        <v>1</v>
      </c>
      <c r="C5" s="174"/>
      <c r="D5" s="174"/>
      <c r="E5" s="174"/>
      <c r="F5" s="174"/>
      <c r="G5" s="174"/>
      <c r="H5" s="161" t="s">
        <v>2</v>
      </c>
      <c r="I5" s="162"/>
      <c r="J5" s="162"/>
      <c r="K5" s="162"/>
    </row>
    <row r="6" spans="1:11" s="8" customFormat="1" ht="12" customHeight="1">
      <c r="A6" s="9"/>
      <c r="B6" s="163"/>
      <c r="C6" s="164"/>
      <c r="D6" s="164"/>
      <c r="E6" s="164"/>
      <c r="F6" s="164"/>
      <c r="G6" s="164"/>
      <c r="H6" s="165" t="s">
        <v>3</v>
      </c>
      <c r="I6" s="166"/>
      <c r="J6" s="166" t="s">
        <v>4</v>
      </c>
      <c r="K6" s="166"/>
    </row>
    <row r="7" spans="1:11" s="8" customFormat="1" ht="13.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1" s="12" customFormat="1" ht="12" customHeight="1">
      <c r="A8" s="10"/>
      <c r="B8" s="10"/>
      <c r="C8" s="11" t="s">
        <v>5</v>
      </c>
      <c r="D8" s="11"/>
      <c r="E8" s="11" t="s">
        <v>6</v>
      </c>
      <c r="F8" s="11"/>
      <c r="G8" s="11"/>
      <c r="H8" s="11"/>
      <c r="I8" s="11"/>
      <c r="J8" s="11"/>
      <c r="K8" s="11"/>
    </row>
    <row r="9" spans="1:11" s="12" customFormat="1" ht="12">
      <c r="A9" s="34"/>
      <c r="B9" s="35"/>
      <c r="C9" s="36" t="s">
        <v>74</v>
      </c>
      <c r="D9" s="11" t="s">
        <v>72</v>
      </c>
      <c r="E9" s="11" t="s">
        <v>7</v>
      </c>
      <c r="F9" s="11" t="s">
        <v>8</v>
      </c>
      <c r="G9" s="35"/>
      <c r="H9" s="35"/>
      <c r="I9" s="35"/>
      <c r="J9" s="35"/>
      <c r="K9" s="35"/>
    </row>
    <row r="10" spans="1:11" s="12" customFormat="1" ht="13.5" customHeight="1">
      <c r="A10" s="13"/>
      <c r="B10" s="14" t="s">
        <v>9</v>
      </c>
      <c r="C10" s="37" t="s">
        <v>75</v>
      </c>
      <c r="D10" s="14" t="s">
        <v>73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13</v>
      </c>
      <c r="K10" s="14" t="s">
        <v>14</v>
      </c>
    </row>
    <row r="11" spans="1:12" s="15" customFormat="1" ht="11.25" customHeight="1">
      <c r="A11" s="44" t="s">
        <v>77</v>
      </c>
      <c r="B11" s="18">
        <v>934</v>
      </c>
      <c r="C11" s="18">
        <v>160</v>
      </c>
      <c r="D11" s="18">
        <v>325</v>
      </c>
      <c r="E11" s="18">
        <v>172</v>
      </c>
      <c r="F11" s="17">
        <v>1</v>
      </c>
      <c r="G11" s="17">
        <v>276</v>
      </c>
      <c r="H11" s="17">
        <v>2980</v>
      </c>
      <c r="I11" s="17">
        <v>2559</v>
      </c>
      <c r="J11" s="17">
        <v>1696</v>
      </c>
      <c r="K11" s="17">
        <v>1456</v>
      </c>
      <c r="L11" s="33"/>
    </row>
    <row r="12" spans="1:12" s="15" customFormat="1" ht="11.25" customHeight="1">
      <c r="A12" s="44" t="s">
        <v>78</v>
      </c>
      <c r="B12" s="18">
        <v>1603</v>
      </c>
      <c r="C12" s="18">
        <v>382</v>
      </c>
      <c r="D12" s="18">
        <v>944</v>
      </c>
      <c r="E12" s="18">
        <v>27</v>
      </c>
      <c r="F12" s="17">
        <v>8</v>
      </c>
      <c r="G12" s="17">
        <v>243</v>
      </c>
      <c r="H12" s="17">
        <v>7500</v>
      </c>
      <c r="I12" s="17">
        <v>4384</v>
      </c>
      <c r="J12" s="43" t="s">
        <v>27</v>
      </c>
      <c r="K12" s="17">
        <v>756</v>
      </c>
      <c r="L12" s="33"/>
    </row>
    <row r="13" spans="1:12" s="15" customFormat="1" ht="11.25" customHeight="1">
      <c r="A13" s="44" t="s">
        <v>63</v>
      </c>
      <c r="B13" s="18">
        <v>2343</v>
      </c>
      <c r="C13" s="18">
        <v>1230</v>
      </c>
      <c r="D13" s="18">
        <v>834</v>
      </c>
      <c r="E13" s="18">
        <v>99</v>
      </c>
      <c r="F13" s="17">
        <v>4</v>
      </c>
      <c r="G13" s="17">
        <v>176</v>
      </c>
      <c r="H13" s="17">
        <v>8922</v>
      </c>
      <c r="I13" s="17">
        <v>6419</v>
      </c>
      <c r="J13" s="17">
        <v>488</v>
      </c>
      <c r="K13" s="17">
        <v>351</v>
      </c>
      <c r="L13" s="33"/>
    </row>
    <row r="14" spans="1:12" s="15" customFormat="1" ht="11.25" customHeight="1">
      <c r="A14" s="44" t="s">
        <v>79</v>
      </c>
      <c r="B14" s="18">
        <v>854</v>
      </c>
      <c r="C14" s="18">
        <v>423</v>
      </c>
      <c r="D14" s="18">
        <v>166</v>
      </c>
      <c r="E14" s="18">
        <v>145</v>
      </c>
      <c r="F14" s="17">
        <v>80</v>
      </c>
      <c r="G14" s="17">
        <v>40</v>
      </c>
      <c r="H14" s="43" t="s">
        <v>27</v>
      </c>
      <c r="I14" s="17">
        <v>2340</v>
      </c>
      <c r="J14" s="43" t="s">
        <v>27</v>
      </c>
      <c r="K14" s="17">
        <v>377</v>
      </c>
      <c r="L14" s="33"/>
    </row>
    <row r="15" spans="1:12" s="15" customFormat="1" ht="11.25" customHeight="1">
      <c r="A15" s="44" t="s">
        <v>80</v>
      </c>
      <c r="B15" s="18">
        <v>2113</v>
      </c>
      <c r="C15" s="18">
        <v>815</v>
      </c>
      <c r="D15" s="18">
        <v>331</v>
      </c>
      <c r="E15" s="18">
        <v>100</v>
      </c>
      <c r="F15" s="17">
        <v>635</v>
      </c>
      <c r="G15" s="17">
        <v>232</v>
      </c>
      <c r="H15" s="17">
        <v>6532</v>
      </c>
      <c r="I15" s="17">
        <v>4268</v>
      </c>
      <c r="J15" s="17">
        <v>802</v>
      </c>
      <c r="K15" s="17">
        <v>524</v>
      </c>
      <c r="L15" s="33"/>
    </row>
    <row r="16" spans="1:12" s="15" customFormat="1" ht="11.25" customHeight="1">
      <c r="A16" s="44" t="s">
        <v>81</v>
      </c>
      <c r="B16" s="18">
        <v>218</v>
      </c>
      <c r="C16" s="18">
        <v>97</v>
      </c>
      <c r="D16" s="18">
        <v>66</v>
      </c>
      <c r="E16" s="18">
        <v>26</v>
      </c>
      <c r="F16" s="17">
        <v>5</v>
      </c>
      <c r="G16" s="17">
        <v>24</v>
      </c>
      <c r="H16" s="43" t="s">
        <v>27</v>
      </c>
      <c r="I16" s="17">
        <v>504</v>
      </c>
      <c r="J16" s="43" t="s">
        <v>27</v>
      </c>
      <c r="K16" s="17">
        <v>231</v>
      </c>
      <c r="L16" s="33"/>
    </row>
    <row r="17" spans="1:12" s="15" customFormat="1" ht="11.25" customHeight="1">
      <c r="A17" s="45" t="s">
        <v>69</v>
      </c>
      <c r="B17" s="47">
        <v>435</v>
      </c>
      <c r="C17" s="48">
        <v>309</v>
      </c>
      <c r="D17" s="48">
        <v>51</v>
      </c>
      <c r="E17" s="48">
        <v>18</v>
      </c>
      <c r="F17" s="20">
        <v>27</v>
      </c>
      <c r="G17" s="20">
        <v>30</v>
      </c>
      <c r="H17" s="20">
        <v>1831</v>
      </c>
      <c r="I17" s="20">
        <v>1123</v>
      </c>
      <c r="J17" s="20">
        <v>398</v>
      </c>
      <c r="K17" s="20">
        <v>244</v>
      </c>
      <c r="L17" s="33"/>
    </row>
    <row r="18" spans="1:12" s="15" customFormat="1" ht="11.25" customHeight="1">
      <c r="A18" s="44" t="s">
        <v>82</v>
      </c>
      <c r="B18" s="50" t="s">
        <v>27</v>
      </c>
      <c r="C18" s="50" t="s">
        <v>27</v>
      </c>
      <c r="D18" s="50" t="s">
        <v>27</v>
      </c>
      <c r="E18" s="50" t="s">
        <v>27</v>
      </c>
      <c r="F18" s="43" t="s">
        <v>27</v>
      </c>
      <c r="G18" s="43" t="s">
        <v>27</v>
      </c>
      <c r="H18" s="43" t="s">
        <v>27</v>
      </c>
      <c r="I18" s="43" t="s">
        <v>27</v>
      </c>
      <c r="J18" s="43" t="s">
        <v>27</v>
      </c>
      <c r="K18" s="43" t="s">
        <v>27</v>
      </c>
      <c r="L18" s="33"/>
    </row>
    <row r="19" spans="1:12" s="15" customFormat="1" ht="11.25" customHeight="1">
      <c r="A19" s="44" t="s">
        <v>83</v>
      </c>
      <c r="B19" s="18">
        <v>19514</v>
      </c>
      <c r="C19" s="18">
        <v>6551</v>
      </c>
      <c r="D19" s="18">
        <v>6321</v>
      </c>
      <c r="E19" s="18">
        <v>3732</v>
      </c>
      <c r="F19" s="17">
        <v>205</v>
      </c>
      <c r="G19" s="17">
        <v>2705</v>
      </c>
      <c r="H19" s="17">
        <v>84660</v>
      </c>
      <c r="I19" s="17">
        <v>45627</v>
      </c>
      <c r="J19" s="17">
        <v>1202</v>
      </c>
      <c r="K19" s="17">
        <v>648</v>
      </c>
      <c r="L19" s="33"/>
    </row>
    <row r="20" spans="1:12" s="15" customFormat="1" ht="11.25" customHeight="1">
      <c r="A20" s="44" t="s">
        <v>84</v>
      </c>
      <c r="B20" s="18">
        <v>150</v>
      </c>
      <c r="C20" s="18">
        <v>107</v>
      </c>
      <c r="D20" s="18">
        <v>0</v>
      </c>
      <c r="E20" s="18">
        <v>30</v>
      </c>
      <c r="F20" s="17">
        <v>3</v>
      </c>
      <c r="G20" s="17">
        <v>10</v>
      </c>
      <c r="H20" s="17">
        <v>864</v>
      </c>
      <c r="I20" s="17">
        <v>411</v>
      </c>
      <c r="J20" s="17">
        <v>640</v>
      </c>
      <c r="K20" s="17">
        <v>304</v>
      </c>
      <c r="L20" s="33"/>
    </row>
    <row r="21" spans="1:12" s="15" customFormat="1" ht="11.25" customHeight="1">
      <c r="A21" s="44" t="s">
        <v>85</v>
      </c>
      <c r="B21" s="18">
        <v>2124</v>
      </c>
      <c r="C21" s="18">
        <v>911</v>
      </c>
      <c r="D21" s="18">
        <v>691</v>
      </c>
      <c r="E21" s="18">
        <v>51</v>
      </c>
      <c r="F21" s="17">
        <v>20</v>
      </c>
      <c r="G21" s="17">
        <v>451</v>
      </c>
      <c r="H21" s="17">
        <v>7194</v>
      </c>
      <c r="I21" s="17">
        <v>5800</v>
      </c>
      <c r="J21" s="17">
        <v>593</v>
      </c>
      <c r="K21" s="17">
        <v>475</v>
      </c>
      <c r="L21" s="33"/>
    </row>
    <row r="22" spans="1:12" s="15" customFormat="1" ht="11.25" customHeight="1">
      <c r="A22" s="44" t="s">
        <v>90</v>
      </c>
      <c r="B22" s="18">
        <v>1747</v>
      </c>
      <c r="C22" s="18">
        <v>500</v>
      </c>
      <c r="D22" s="18">
        <v>900</v>
      </c>
      <c r="E22" s="18">
        <v>100</v>
      </c>
      <c r="F22" s="17">
        <v>20</v>
      </c>
      <c r="G22" s="17">
        <v>227</v>
      </c>
      <c r="H22" s="43" t="s">
        <v>27</v>
      </c>
      <c r="I22" s="17">
        <v>4786</v>
      </c>
      <c r="J22" s="43" t="s">
        <v>27</v>
      </c>
      <c r="K22" s="17">
        <v>715</v>
      </c>
      <c r="L22" s="33"/>
    </row>
    <row r="23" spans="1:12" s="15" customFormat="1" ht="11.25" customHeight="1">
      <c r="A23" s="44" t="s">
        <v>67</v>
      </c>
      <c r="B23" s="18">
        <v>622</v>
      </c>
      <c r="C23" s="18">
        <v>313</v>
      </c>
      <c r="D23" s="18">
        <v>236</v>
      </c>
      <c r="E23" s="18">
        <v>13</v>
      </c>
      <c r="F23" s="17">
        <v>23</v>
      </c>
      <c r="G23" s="17">
        <v>37</v>
      </c>
      <c r="H23" s="17">
        <v>2739</v>
      </c>
      <c r="I23" s="17">
        <v>1704</v>
      </c>
      <c r="J23" s="17">
        <v>604</v>
      </c>
      <c r="K23" s="17">
        <v>376</v>
      </c>
      <c r="L23" s="33"/>
    </row>
    <row r="24" spans="1:12" s="15" customFormat="1" ht="11.25" customHeight="1">
      <c r="A24" s="45" t="s">
        <v>86</v>
      </c>
      <c r="B24" s="49">
        <v>343</v>
      </c>
      <c r="C24" s="49">
        <v>238</v>
      </c>
      <c r="D24" s="49">
        <v>11</v>
      </c>
      <c r="E24" s="49">
        <v>8</v>
      </c>
      <c r="F24" s="20">
        <v>12</v>
      </c>
      <c r="G24" s="20">
        <v>74</v>
      </c>
      <c r="H24" s="20">
        <v>1355</v>
      </c>
      <c r="I24" s="20">
        <v>940</v>
      </c>
      <c r="J24" s="20">
        <v>411</v>
      </c>
      <c r="K24" s="20">
        <v>285</v>
      </c>
      <c r="L24" s="33"/>
    </row>
    <row r="25" spans="1:11" s="21" customFormat="1" ht="5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</row>
    <row r="26" spans="1:11" s="22" customFormat="1" ht="11.25">
      <c r="A26" s="168" t="s">
        <v>61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</row>
    <row r="27" spans="1:11" s="22" customFormat="1" ht="22.5" customHeight="1">
      <c r="A27" s="160" t="s">
        <v>65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</row>
    <row r="28" spans="1:11" s="21" customFormat="1" ht="5.25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</row>
    <row r="29" spans="1:11" s="22" customFormat="1" ht="11.25">
      <c r="A29" s="157" t="s">
        <v>24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</row>
    <row r="30" spans="1:11" s="21" customFormat="1" ht="5.2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</row>
    <row r="31" spans="1:11" s="23" customFormat="1" ht="11.25" customHeight="1">
      <c r="A31" s="157" t="s">
        <v>88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</row>
    <row r="32" spans="1:11" s="23" customFormat="1" ht="11.25" customHeight="1">
      <c r="A32" s="157" t="s">
        <v>60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</row>
    <row r="33" spans="1:11" ht="12.75">
      <c r="A33" s="31"/>
      <c r="B33" s="31"/>
      <c r="C33" s="32"/>
      <c r="D33" s="32"/>
      <c r="E33" s="32"/>
      <c r="F33" s="32"/>
      <c r="G33" s="32"/>
      <c r="H33" s="32"/>
      <c r="I33" s="32"/>
      <c r="J33" s="32"/>
      <c r="K33" s="32"/>
    </row>
  </sheetData>
  <sheetProtection/>
  <mergeCells count="18">
    <mergeCell ref="A1:K1"/>
    <mergeCell ref="A2:K2"/>
    <mergeCell ref="A3:K3"/>
    <mergeCell ref="A4:K4"/>
    <mergeCell ref="B5:G5"/>
    <mergeCell ref="H5:K5"/>
    <mergeCell ref="B6:G6"/>
    <mergeCell ref="H6:I6"/>
    <mergeCell ref="J6:K6"/>
    <mergeCell ref="A7:K7"/>
    <mergeCell ref="A25:K25"/>
    <mergeCell ref="A26:K26"/>
    <mergeCell ref="A27:K27"/>
    <mergeCell ref="A28:K28"/>
    <mergeCell ref="A29:K29"/>
    <mergeCell ref="A30:K30"/>
    <mergeCell ref="A31:K31"/>
    <mergeCell ref="A32:K3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Acqua potabile distribuita da alcune aziende comunali, in Ticino, nel 2009</dc:title>
  <dc:subject/>
  <dc:creator>Alessandra Oberti Gallo</dc:creator>
  <cp:keywords/>
  <dc:description/>
  <cp:lastModifiedBy>Oberti Gallo Alessandra / fust009</cp:lastModifiedBy>
  <cp:lastPrinted>2019-12-03T12:11:01Z</cp:lastPrinted>
  <dcterms:created xsi:type="dcterms:W3CDTF">2003-08-08T08:33:23Z</dcterms:created>
  <dcterms:modified xsi:type="dcterms:W3CDTF">2023-06-05T09:51:34Z</dcterms:modified>
  <cp:category/>
  <cp:version/>
  <cp:contentType/>
  <cp:contentStatus/>
</cp:coreProperties>
</file>