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3005" activeTab="0"/>
  </bookViews>
  <sheets>
    <sheet name="2015" sheetId="1" r:id="rId1"/>
    <sheet name="2014" sheetId="2" r:id="rId2"/>
    <sheet name="2013" sheetId="3" r:id="rId3"/>
    <sheet name="2012" sheetId="4" r:id="rId4"/>
    <sheet name="2011" sheetId="5" r:id="rId5"/>
    <sheet name="2010" sheetId="6" r:id="rId6"/>
    <sheet name="2009" sheetId="7" r:id="rId7"/>
    <sheet name="2008" sheetId="8" r:id="rId8"/>
    <sheet name="2007" sheetId="9" r:id="rId9"/>
    <sheet name="2006" sheetId="10" r:id="rId10"/>
    <sheet name="2005" sheetId="11" r:id="rId11"/>
    <sheet name="2004" sheetId="12" r:id="rId12"/>
    <sheet name="2003" sheetId="13" r:id="rId13"/>
  </sheets>
  <definedNames/>
  <calcPr fullCalcOnLoad="1"/>
</workbook>
</file>

<file path=xl/sharedStrings.xml><?xml version="1.0" encoding="utf-8"?>
<sst xmlns="http://schemas.openxmlformats.org/spreadsheetml/2006/main" count="546" uniqueCount="101">
  <si>
    <t>Operazioni presso gli Uffici di esecuzioni e fallimenti, per distretto, in Ticino, nel 2010</t>
  </si>
  <si>
    <t>Ticino</t>
  </si>
  <si>
    <t>Men-</t>
  </si>
  <si>
    <t>Lugano</t>
  </si>
  <si>
    <t>Locarno</t>
  </si>
  <si>
    <t>Valle</t>
  </si>
  <si>
    <t>Bellin-</t>
  </si>
  <si>
    <t>Riviera</t>
  </si>
  <si>
    <t>Blenio</t>
  </si>
  <si>
    <t>Leven-</t>
  </si>
  <si>
    <t>drisio</t>
  </si>
  <si>
    <t>Maggia</t>
  </si>
  <si>
    <t>zona</t>
  </si>
  <si>
    <t>tina</t>
  </si>
  <si>
    <t>Domande di esecuzione</t>
  </si>
  <si>
    <t>In via</t>
  </si>
  <si>
    <t>Ordinaria</t>
  </si>
  <si>
    <t>Realizzazione del pegno</t>
  </si>
  <si>
    <t>Realizzazione dell'ipoteca</t>
  </si>
  <si>
    <t>Cambiaria</t>
  </si>
  <si>
    <t>Procedura di esecuzione</t>
  </si>
  <si>
    <t>Domande di pignoramento</t>
  </si>
  <si>
    <t>Pignoramenti eseguiti</t>
  </si>
  <si>
    <t>Gruppi di pignoramento</t>
  </si>
  <si>
    <t>Sequestri e inventari</t>
  </si>
  <si>
    <t>Domande di vendita</t>
  </si>
  <si>
    <t>Realizzazioni</t>
  </si>
  <si>
    <t>Pignoramenti di completaz.</t>
  </si>
  <si>
    <r>
      <t>Attestati definitivi di carenza beni</t>
    </r>
    <r>
      <rPr>
        <vertAlign val="superscript"/>
        <sz val="8"/>
        <rFont val="Arial"/>
        <family val="2"/>
      </rPr>
      <t>1</t>
    </r>
  </si>
  <si>
    <t>Fallimenti ed eredità giacenti</t>
  </si>
  <si>
    <t>Comminatorie</t>
  </si>
  <si>
    <t>Liquidazioni</t>
  </si>
  <si>
    <t>Aperte</t>
  </si>
  <si>
    <t>Chiuse</t>
  </si>
  <si>
    <t>Inventari</t>
  </si>
  <si>
    <t>Attestati di carenza beni</t>
  </si>
  <si>
    <t>Patti di riserva di proprietà</t>
  </si>
  <si>
    <t>Ustat, ultima modifica: 13.07.2011</t>
  </si>
  <si>
    <t>Operazioni presso gli Uffici di esecuzioni e fallimenti, per distretto, in Ticino, nel 2009</t>
  </si>
  <si>
    <t>Ustat, ultima modifica: 25.05.2010</t>
  </si>
  <si>
    <t>Operazioni presso gli Uffici di esecuzioni e fallimenti, per distretto, in Ticino, nel 2008</t>
  </si>
  <si>
    <t>Ustat, ultima modifica: 05.08.2009</t>
  </si>
  <si>
    <t>Operazioni presso gli Uffici di esecuzioni e fallimenti, per distretto, in Ticino, nel 2007</t>
  </si>
  <si>
    <t>Ustat, ultima modifica: 08.09.2008</t>
  </si>
  <si>
    <t>Operazioni presso gli Uffici di esecuzioni e fallimenti, per distretto, in Ticino, nel 2006</t>
  </si>
  <si>
    <t>Liquidazioni aperte</t>
  </si>
  <si>
    <t>Liquidazioni chiuse</t>
  </si>
  <si>
    <t>Ustat, ultima modifica: 26.09.2007</t>
  </si>
  <si>
    <t>Operazioni presso gli Uffici di esecuzioni e fallimenti, per distretto, in Ticino, nel 2005</t>
  </si>
  <si>
    <t>Cantone</t>
  </si>
  <si>
    <t>Domande di esecuzione in via</t>
  </si>
  <si>
    <t>Di realizzazione del pegno</t>
  </si>
  <si>
    <t>Di realizzazione dell'ipoteca</t>
  </si>
  <si>
    <t>Totale</t>
  </si>
  <si>
    <t>Ustat, ultima modifica: 29.05.2006</t>
  </si>
  <si>
    <t>Operazioni presso gli Uffici di esecuzioni e fallimenti, per distretto, in Ticino, nel 2004</t>
  </si>
  <si>
    <t>Pigioni e affitti</t>
  </si>
  <si>
    <t>Ustat, ultima modifica: 09.08.2005</t>
  </si>
  <si>
    <t>Operazioni presso gli Uffici di esecuzioni e fallimenti, per distretto, in Ticino, nel 2003</t>
  </si>
  <si>
    <t>Attestati provvisori di carenza beni</t>
  </si>
  <si>
    <t>Attestati definitivi di carenza beni</t>
  </si>
  <si>
    <t>Ustat, ultima modifica: 20.12.2004</t>
  </si>
  <si>
    <t>T_060203_11C</t>
  </si>
  <si>
    <t>T_060203_11C_20041220</t>
  </si>
  <si>
    <r>
      <t>1</t>
    </r>
    <r>
      <rPr>
        <sz val="8"/>
        <rFont val="Arial"/>
        <family val="2"/>
      </rPr>
      <t>Compresi gli attestati provvisori di carenza beni.</t>
    </r>
  </si>
  <si>
    <t>Operazioni presso gli Uffici di esecuzioni e fallimenti, per distretto, in Ticino, nel 2011</t>
  </si>
  <si>
    <t>Ustat, ultima modifica: 17.08.2012</t>
  </si>
  <si>
    <t>Secondo la LEF</t>
  </si>
  <si>
    <t>Secondo l'art. 731b cpv. 1 CO</t>
  </si>
  <si>
    <t>Attestati di carenza beni (definitivi e provvisori)</t>
  </si>
  <si>
    <r>
      <t>drisio</t>
    </r>
    <r>
      <rPr>
        <b/>
        <vertAlign val="superscript"/>
        <sz val="9"/>
        <rFont val="Arial"/>
        <family val="2"/>
      </rPr>
      <t>1</t>
    </r>
  </si>
  <si>
    <r>
      <t>Lugano</t>
    </r>
    <r>
      <rPr>
        <b/>
        <vertAlign val="superscript"/>
        <sz val="9"/>
        <rFont val="Arial"/>
        <family val="2"/>
      </rPr>
      <t>1</t>
    </r>
  </si>
  <si>
    <r>
      <t>1</t>
    </r>
    <r>
      <rPr>
        <sz val="8"/>
        <rFont val="Arial"/>
        <family val="2"/>
      </rPr>
      <t>Dal 1 luglio 2006 l'</t>
    </r>
    <r>
      <rPr>
        <sz val="8"/>
        <rFont val="Arial"/>
        <family val="2"/>
      </rPr>
      <t>Ufficio esecuzione e fallimenti di Mendrisio è competente anche per il comprensorio del Circolo del Ceresio.</t>
    </r>
  </si>
  <si>
    <t>Vallemaggia</t>
  </si>
  <si>
    <t>Bellinzona</t>
  </si>
  <si>
    <t>Leventina</t>
  </si>
  <si>
    <r>
      <t>Mendrisio</t>
    </r>
    <r>
      <rPr>
        <b/>
        <vertAlign val="superscript"/>
        <sz val="9"/>
        <rFont val="Arial"/>
        <family val="2"/>
      </rPr>
      <t>1</t>
    </r>
  </si>
  <si>
    <t>Operazioni presso gli Uffici di esecuzioni e fallimenti, per distretto, in Ticino, nel 2012</t>
  </si>
  <si>
    <t>Ustat, ultima modifica: 23.09.2013</t>
  </si>
  <si>
    <t>Pignoramenti di completazione</t>
  </si>
  <si>
    <t>Pendenti al 31.12</t>
  </si>
  <si>
    <t>Operazioni presso gli Uffici di esecuzioni e fallimenti, per distretto, in Ticino, nel 2013</t>
  </si>
  <si>
    <t>Di realizzazione del pegno (manuale)</t>
  </si>
  <si>
    <t>Ustat, ultima modifica: 18.11.2014</t>
  </si>
  <si>
    <t>Operazioni presso gli Uffici di esecuzioni e fallimenti, per distretto, in Ticino, nel 2014</t>
  </si>
  <si>
    <t>Ustat, ultima modifica: 02.10.2015</t>
  </si>
  <si>
    <t>Fonte: Uffici distrettuali di esecuzioni e fallimenti; elaborazione Divisione della Giustizia, Bellinzona</t>
  </si>
  <si>
    <t>Operazioni presso gli Uffici di esecuzioni e fallimenti, per distretto, in Ticino, nel 2015</t>
  </si>
  <si>
    <t>Mendrisio</t>
  </si>
  <si>
    <t xml:space="preserve">Locarno </t>
  </si>
  <si>
    <t>e Vallemaggia</t>
  </si>
  <si>
    <t>Realizzazioni beni mobili</t>
  </si>
  <si>
    <t>…</t>
  </si>
  <si>
    <t>Attestati di carenza beni (115 LEF  e 149 LEF)</t>
  </si>
  <si>
    <r>
      <t>Bellinzona e Valli</t>
    </r>
    <r>
      <rPr>
        <b/>
        <vertAlign val="superscript"/>
        <sz val="9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</si>
  <si>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Dal 2015, le procedure fallimentari del distretto di Bellinzona comprendono anche i dati dei distretti Riviera, Blenio e Leventina.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</si>
  <si>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Dato non disponibile a causa di modifiche nella gestione informatizzata dei dati.</t>
    </r>
  </si>
  <si>
    <t>Ustat, ultima modifica: 01.07.2016</t>
  </si>
  <si>
    <t>Di realizzazione del pegno immobiliare</t>
  </si>
  <si>
    <r>
      <t>Pignoramenti eseguiti</t>
    </r>
    <r>
      <rPr>
        <vertAlign val="superscript"/>
        <sz val="8"/>
        <rFont val="Arial"/>
        <family val="2"/>
      </rPr>
      <t>2</t>
    </r>
  </si>
  <si>
    <t xml:space="preserve">Realizzazioni beni immobili 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</si>
</sst>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48">
    <font>
      <sz val="10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vertAlign val="superscript"/>
      <sz val="8"/>
      <name val="Arial"/>
      <family val="2"/>
    </font>
    <font>
      <sz val="8"/>
      <color indexed="10"/>
      <name val="Arial"/>
      <family val="2"/>
    </font>
    <font>
      <b/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6" xfId="0" applyFont="1" applyFill="1" applyBorder="1" applyAlignment="1">
      <alignment horizontal="left"/>
    </xf>
    <xf numFmtId="3" fontId="6" fillId="0" borderId="16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6" fillId="0" borderId="1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7" fillId="0" borderId="15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4" fontId="6" fillId="0" borderId="16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16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6" fillId="34" borderId="16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/>
    </xf>
    <xf numFmtId="0" fontId="47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18" xfId="0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 horizontal="left" vertical="top"/>
    </xf>
    <xf numFmtId="3" fontId="6" fillId="33" borderId="10" xfId="0" applyNumberFormat="1" applyFont="1" applyFill="1" applyBorder="1" applyAlignment="1">
      <alignment/>
    </xf>
    <xf numFmtId="3" fontId="6" fillId="33" borderId="15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2" width="1.7109375" style="0" customWidth="1"/>
    <col min="3" max="3" width="30.28125" style="0" customWidth="1"/>
    <col min="5" max="5" width="10.140625" style="0" customWidth="1"/>
    <col min="6" max="6" width="11.140625" style="0" customWidth="1"/>
    <col min="7" max="7" width="14.421875" style="0" customWidth="1"/>
    <col min="8" max="8" width="0" style="0" hidden="1" customWidth="1"/>
    <col min="9" max="9" width="10.7109375" style="0" hidden="1" customWidth="1"/>
    <col min="10" max="10" width="15.28125" style="0" customWidth="1"/>
    <col min="11" max="11" width="9.140625" style="0" hidden="1" customWidth="1"/>
    <col min="12" max="14" width="0" style="0" hidden="1" customWidth="1"/>
  </cols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4" ht="12.75">
      <c r="A2" s="61" t="s">
        <v>87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14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ht="14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ht="12" customHeight="1">
      <c r="A5" s="63"/>
      <c r="B5" s="63"/>
      <c r="C5" s="64"/>
      <c r="D5" s="8" t="s">
        <v>1</v>
      </c>
      <c r="E5" s="8" t="s">
        <v>88</v>
      </c>
      <c r="F5" s="8" t="s">
        <v>3</v>
      </c>
      <c r="G5" s="8" t="s">
        <v>89</v>
      </c>
      <c r="H5" s="8" t="s">
        <v>4</v>
      </c>
      <c r="I5" s="9" t="s">
        <v>73</v>
      </c>
      <c r="J5" s="8" t="s">
        <v>94</v>
      </c>
      <c r="K5" s="8" t="s">
        <v>74</v>
      </c>
      <c r="L5" s="8" t="s">
        <v>7</v>
      </c>
      <c r="M5" s="8" t="s">
        <v>8</v>
      </c>
      <c r="N5" s="8" t="s">
        <v>75</v>
      </c>
    </row>
    <row r="6" spans="1:14" ht="12" customHeight="1">
      <c r="A6" s="65"/>
      <c r="B6" s="65"/>
      <c r="C6" s="66"/>
      <c r="D6" s="10"/>
      <c r="E6" s="10"/>
      <c r="F6" s="10"/>
      <c r="G6" s="10" t="s">
        <v>90</v>
      </c>
      <c r="H6" s="10"/>
      <c r="I6" s="11"/>
      <c r="J6" s="10"/>
      <c r="K6" s="10"/>
      <c r="L6" s="10"/>
      <c r="M6" s="10"/>
      <c r="N6" s="10"/>
    </row>
    <row r="7" spans="1:14" ht="12" customHeight="1">
      <c r="A7" s="67"/>
      <c r="B7" s="67"/>
      <c r="C7" s="67"/>
      <c r="D7" s="68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4" ht="12" customHeight="1">
      <c r="A8" s="33" t="s">
        <v>14</v>
      </c>
      <c r="B8" s="33"/>
      <c r="C8" s="33"/>
      <c r="D8" s="14">
        <f>E8+F8+G8+J8</f>
        <v>166563</v>
      </c>
      <c r="E8" s="14">
        <f>E10+E11+E12+E13</f>
        <v>28021</v>
      </c>
      <c r="F8" s="14">
        <f>F10+F11+F12+F13</f>
        <v>63363</v>
      </c>
      <c r="G8" s="14">
        <f>H8+I8</f>
        <v>35024</v>
      </c>
      <c r="H8" s="14">
        <f>H10+H11+H12+H13</f>
        <v>32419</v>
      </c>
      <c r="I8" s="14">
        <f>I10+I11+I12+I13</f>
        <v>2605</v>
      </c>
      <c r="J8" s="14">
        <f>J10+J11+J12+J13</f>
        <v>40155</v>
      </c>
      <c r="K8" s="14"/>
      <c r="L8" s="14"/>
      <c r="M8" s="14"/>
      <c r="N8" s="14"/>
    </row>
    <row r="9" spans="1:14" ht="12" customHeight="1">
      <c r="A9" s="69" t="s">
        <v>15</v>
      </c>
      <c r="B9" s="69"/>
      <c r="C9" s="69"/>
      <c r="D9" s="38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2" customHeight="1">
      <c r="A10" s="13"/>
      <c r="B10" s="70" t="s">
        <v>16</v>
      </c>
      <c r="C10" s="70"/>
      <c r="D10" s="14">
        <f>E10+F10+G10+J10</f>
        <v>166143</v>
      </c>
      <c r="E10" s="44">
        <v>27949</v>
      </c>
      <c r="F10" s="44">
        <v>63205</v>
      </c>
      <c r="G10" s="44">
        <f>H10+I10</f>
        <v>34914</v>
      </c>
      <c r="H10" s="44">
        <v>32321</v>
      </c>
      <c r="I10" s="44">
        <v>2593</v>
      </c>
      <c r="J10" s="44">
        <f aca="true" t="shared" si="0" ref="J10:J15">K10+L10+M10+N10</f>
        <v>40075</v>
      </c>
      <c r="K10" s="44">
        <v>26687</v>
      </c>
      <c r="L10" s="44">
        <v>6186</v>
      </c>
      <c r="M10" s="44">
        <v>2639</v>
      </c>
      <c r="N10" s="44">
        <v>4563</v>
      </c>
    </row>
    <row r="11" spans="1:14" ht="12" customHeight="1">
      <c r="A11" s="13"/>
      <c r="B11" s="70" t="s">
        <v>82</v>
      </c>
      <c r="C11" s="70"/>
      <c r="D11" s="14">
        <f>E11+F11+G11+J11</f>
        <v>205</v>
      </c>
      <c r="E11" s="44">
        <v>45</v>
      </c>
      <c r="F11" s="45">
        <v>102</v>
      </c>
      <c r="G11" s="44">
        <f>H11+I11</f>
        <v>28</v>
      </c>
      <c r="H11" s="44">
        <v>25</v>
      </c>
      <c r="I11" s="44">
        <v>3</v>
      </c>
      <c r="J11" s="44">
        <f t="shared" si="0"/>
        <v>30</v>
      </c>
      <c r="K11" s="44">
        <v>17</v>
      </c>
      <c r="L11" s="44">
        <v>10</v>
      </c>
      <c r="M11" s="44">
        <v>0</v>
      </c>
      <c r="N11" s="44">
        <v>3</v>
      </c>
    </row>
    <row r="12" spans="1:14" ht="12" customHeight="1">
      <c r="A12" s="13"/>
      <c r="B12" s="70" t="s">
        <v>98</v>
      </c>
      <c r="C12" s="70"/>
      <c r="D12" s="14">
        <f>E12+F12+G12+J12</f>
        <v>212</v>
      </c>
      <c r="E12" s="44">
        <v>27</v>
      </c>
      <c r="F12" s="44">
        <v>53</v>
      </c>
      <c r="G12" s="44">
        <f>H12+I12</f>
        <v>82</v>
      </c>
      <c r="H12" s="44">
        <v>73</v>
      </c>
      <c r="I12" s="44">
        <v>9</v>
      </c>
      <c r="J12" s="44">
        <f t="shared" si="0"/>
        <v>50</v>
      </c>
      <c r="K12" s="44">
        <v>17</v>
      </c>
      <c r="L12" s="44">
        <v>7</v>
      </c>
      <c r="M12" s="44">
        <v>15</v>
      </c>
      <c r="N12" s="44">
        <v>11</v>
      </c>
    </row>
    <row r="13" spans="1:14" ht="12" customHeight="1">
      <c r="A13" s="13"/>
      <c r="B13" s="71" t="s">
        <v>19</v>
      </c>
      <c r="C13" s="71"/>
      <c r="D13" s="14">
        <f>E13+F13+G13+J13</f>
        <v>3</v>
      </c>
      <c r="E13" s="46">
        <v>0</v>
      </c>
      <c r="F13" s="46">
        <v>3</v>
      </c>
      <c r="G13" s="46">
        <f>H13+I13</f>
        <v>0</v>
      </c>
      <c r="H13" s="46">
        <v>0</v>
      </c>
      <c r="I13" s="46">
        <v>0</v>
      </c>
      <c r="J13" s="53">
        <f t="shared" si="0"/>
        <v>0</v>
      </c>
      <c r="K13" s="46">
        <v>0</v>
      </c>
      <c r="L13" s="46">
        <v>0</v>
      </c>
      <c r="M13" s="46">
        <v>0</v>
      </c>
      <c r="N13" s="46">
        <v>0</v>
      </c>
    </row>
    <row r="14" spans="1:14" ht="12" customHeight="1">
      <c r="A14" s="72" t="s">
        <v>20</v>
      </c>
      <c r="B14" s="72"/>
      <c r="C14" s="72"/>
      <c r="D14" s="38"/>
      <c r="E14" s="54"/>
      <c r="F14" s="54"/>
      <c r="G14" s="54"/>
      <c r="H14" s="54"/>
      <c r="I14" s="54"/>
      <c r="J14" s="47">
        <f t="shared" si="0"/>
        <v>0</v>
      </c>
      <c r="K14" s="41"/>
      <c r="L14" s="41"/>
      <c r="M14" s="41"/>
      <c r="N14" s="41"/>
    </row>
    <row r="15" spans="1:14" ht="12" customHeight="1">
      <c r="A15" s="70" t="s">
        <v>21</v>
      </c>
      <c r="B15" s="70"/>
      <c r="C15" s="73"/>
      <c r="D15" s="14">
        <f>E15+F15+G15+J15</f>
        <v>128764</v>
      </c>
      <c r="E15" s="44">
        <v>18924</v>
      </c>
      <c r="F15" s="44">
        <v>46721</v>
      </c>
      <c r="G15" s="44">
        <f>H15+I15</f>
        <v>28604</v>
      </c>
      <c r="H15" s="44">
        <v>26488</v>
      </c>
      <c r="I15" s="44">
        <v>2116</v>
      </c>
      <c r="J15" s="47">
        <f t="shared" si="0"/>
        <v>34515</v>
      </c>
      <c r="K15" s="44">
        <v>22681</v>
      </c>
      <c r="L15" s="44">
        <v>5326</v>
      </c>
      <c r="M15" s="44">
        <v>2434</v>
      </c>
      <c r="N15" s="44">
        <v>4074</v>
      </c>
    </row>
    <row r="16" spans="1:14" ht="12" customHeight="1">
      <c r="A16" s="70" t="s">
        <v>99</v>
      </c>
      <c r="B16" s="70"/>
      <c r="C16" s="73"/>
      <c r="D16" s="14" t="s">
        <v>92</v>
      </c>
      <c r="E16" s="18" t="s">
        <v>92</v>
      </c>
      <c r="F16" s="18" t="s">
        <v>92</v>
      </c>
      <c r="G16" s="18" t="s">
        <v>92</v>
      </c>
      <c r="H16" s="18"/>
      <c r="I16" s="18"/>
      <c r="J16" s="18" t="s">
        <v>92</v>
      </c>
      <c r="K16" s="55"/>
      <c r="L16" s="55"/>
      <c r="M16" s="55"/>
      <c r="N16" s="55"/>
    </row>
    <row r="17" spans="1:14" ht="12" customHeight="1">
      <c r="A17" s="70" t="s">
        <v>24</v>
      </c>
      <c r="B17" s="70"/>
      <c r="C17" s="73"/>
      <c r="D17" s="14">
        <v>956</v>
      </c>
      <c r="E17" s="47">
        <v>216</v>
      </c>
      <c r="F17" s="47">
        <v>632</v>
      </c>
      <c r="G17" s="47">
        <v>196</v>
      </c>
      <c r="H17" s="47">
        <v>156</v>
      </c>
      <c r="I17" s="47">
        <v>13</v>
      </c>
      <c r="J17" s="47">
        <v>132</v>
      </c>
      <c r="K17" s="47">
        <v>85</v>
      </c>
      <c r="L17" s="47">
        <v>10</v>
      </c>
      <c r="M17" s="47">
        <v>6</v>
      </c>
      <c r="N17" s="47">
        <v>5</v>
      </c>
    </row>
    <row r="18" spans="1:14" ht="12" customHeight="1">
      <c r="A18" s="17" t="s">
        <v>34</v>
      </c>
      <c r="B18" s="17"/>
      <c r="C18" s="60"/>
      <c r="D18" s="14">
        <f>E18+F18+G18+J18</f>
        <v>220</v>
      </c>
      <c r="E18" s="47">
        <v>50</v>
      </c>
      <c r="F18" s="47">
        <v>117</v>
      </c>
      <c r="G18" s="47">
        <f>H18+I18</f>
        <v>27</v>
      </c>
      <c r="H18" s="47">
        <v>21</v>
      </c>
      <c r="I18" s="47">
        <v>6</v>
      </c>
      <c r="J18" s="47">
        <f>K18+L18+M18+N18</f>
        <v>26</v>
      </c>
      <c r="K18" s="47">
        <v>10</v>
      </c>
      <c r="L18" s="47">
        <v>12</v>
      </c>
      <c r="M18" s="47">
        <v>0</v>
      </c>
      <c r="N18" s="47">
        <v>4</v>
      </c>
    </row>
    <row r="19" spans="1:14" ht="12" customHeight="1">
      <c r="A19" s="70" t="s">
        <v>25</v>
      </c>
      <c r="B19" s="70"/>
      <c r="C19" s="73"/>
      <c r="D19" s="14">
        <f>E19+F19+G19+J19</f>
        <v>16106</v>
      </c>
      <c r="E19" s="44">
        <v>2138</v>
      </c>
      <c r="F19" s="44">
        <v>4361</v>
      </c>
      <c r="G19" s="47">
        <f>H19+I19</f>
        <v>3815</v>
      </c>
      <c r="H19" s="47">
        <v>3529</v>
      </c>
      <c r="I19" s="44">
        <v>286</v>
      </c>
      <c r="J19" s="47">
        <f>K19+L19+M19+N19</f>
        <v>5792</v>
      </c>
      <c r="K19" s="44">
        <v>3903</v>
      </c>
      <c r="L19" s="47">
        <v>954</v>
      </c>
      <c r="M19" s="47">
        <v>448</v>
      </c>
      <c r="N19" s="44">
        <v>487</v>
      </c>
    </row>
    <row r="20" spans="1:14" ht="12" customHeight="1">
      <c r="A20" s="70" t="s">
        <v>91</v>
      </c>
      <c r="B20" s="70"/>
      <c r="C20" s="73"/>
      <c r="D20" s="14">
        <f>E20+F20+G20+J20</f>
        <v>107</v>
      </c>
      <c r="E20" s="44">
        <v>11</v>
      </c>
      <c r="F20" s="44">
        <v>87</v>
      </c>
      <c r="G20" s="47">
        <f>H20+I20</f>
        <v>7</v>
      </c>
      <c r="H20" s="47">
        <v>7</v>
      </c>
      <c r="I20" s="44">
        <v>0</v>
      </c>
      <c r="J20" s="47">
        <f>K20+L20+M20+N20</f>
        <v>2</v>
      </c>
      <c r="K20" s="44">
        <v>0</v>
      </c>
      <c r="L20" s="44">
        <v>1</v>
      </c>
      <c r="M20" s="44">
        <v>0</v>
      </c>
      <c r="N20" s="44">
        <v>1</v>
      </c>
    </row>
    <row r="21" spans="1:14" ht="12" customHeight="1">
      <c r="A21" s="17" t="s">
        <v>100</v>
      </c>
      <c r="B21" s="17"/>
      <c r="C21" s="60"/>
      <c r="D21" s="14">
        <f>E21+F21+G21+J21</f>
        <v>8</v>
      </c>
      <c r="E21" s="44">
        <v>1</v>
      </c>
      <c r="F21" s="44">
        <v>0</v>
      </c>
      <c r="G21" s="47">
        <f>H21+I21</f>
        <v>7</v>
      </c>
      <c r="H21" s="47">
        <v>7</v>
      </c>
      <c r="I21" s="44">
        <v>0</v>
      </c>
      <c r="J21" s="47">
        <f>K21+L21+M21+N21</f>
        <v>0</v>
      </c>
      <c r="K21" s="44">
        <v>0</v>
      </c>
      <c r="L21" s="44">
        <v>0</v>
      </c>
      <c r="M21" s="44">
        <v>0</v>
      </c>
      <c r="N21" s="44">
        <v>0</v>
      </c>
    </row>
    <row r="22" spans="1:14" ht="12" customHeight="1">
      <c r="A22" s="71" t="s">
        <v>93</v>
      </c>
      <c r="B22" s="71"/>
      <c r="C22" s="74"/>
      <c r="D22" s="14">
        <f>E22+F22+G22+J22</f>
        <v>80415</v>
      </c>
      <c r="E22" s="46">
        <v>13041</v>
      </c>
      <c r="F22" s="46">
        <v>28032</v>
      </c>
      <c r="G22" s="46">
        <f>H22+I22</f>
        <v>17349</v>
      </c>
      <c r="H22" s="46">
        <v>16281</v>
      </c>
      <c r="I22" s="46">
        <v>1068</v>
      </c>
      <c r="J22" s="53">
        <f>K22+L22+M22+N22</f>
        <v>21993</v>
      </c>
      <c r="K22" s="46">
        <v>14545</v>
      </c>
      <c r="L22" s="46">
        <v>3089</v>
      </c>
      <c r="M22" s="46">
        <v>1646</v>
      </c>
      <c r="N22" s="46">
        <v>2713</v>
      </c>
    </row>
    <row r="23" spans="1:14" ht="12" customHeight="1">
      <c r="A23" s="72" t="s">
        <v>29</v>
      </c>
      <c r="B23" s="72"/>
      <c r="C23" s="72"/>
      <c r="D23" s="38"/>
      <c r="E23" s="54"/>
      <c r="F23" s="54"/>
      <c r="G23" s="54"/>
      <c r="H23" s="54"/>
      <c r="I23" s="54"/>
      <c r="J23" s="47"/>
      <c r="K23" s="41"/>
      <c r="L23" s="41"/>
      <c r="M23" s="41"/>
      <c r="N23" s="41"/>
    </row>
    <row r="24" spans="1:14" ht="12" customHeight="1">
      <c r="A24" s="71" t="s">
        <v>30</v>
      </c>
      <c r="B24" s="71"/>
      <c r="C24" s="74"/>
      <c r="D24" s="14">
        <f>E24+F24+G24+J24</f>
        <v>4384</v>
      </c>
      <c r="E24" s="46">
        <v>574</v>
      </c>
      <c r="F24" s="46">
        <v>1973</v>
      </c>
      <c r="G24" s="46">
        <f>H24+I24</f>
        <v>827</v>
      </c>
      <c r="H24" s="46">
        <v>773</v>
      </c>
      <c r="I24" s="46">
        <v>54</v>
      </c>
      <c r="J24" s="53">
        <f>K24+L24+M24+N24</f>
        <v>1010</v>
      </c>
      <c r="K24" s="46">
        <v>710</v>
      </c>
      <c r="L24" s="46">
        <v>155</v>
      </c>
      <c r="M24" s="46">
        <v>65</v>
      </c>
      <c r="N24" s="46">
        <v>80</v>
      </c>
    </row>
    <row r="25" spans="1:14" ht="12" customHeight="1">
      <c r="A25" s="69" t="s">
        <v>31</v>
      </c>
      <c r="B25" s="69"/>
      <c r="C25" s="75"/>
      <c r="D25" s="38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2" customHeight="1">
      <c r="A26" s="13"/>
      <c r="B26" s="70" t="s">
        <v>32</v>
      </c>
      <c r="C26" s="73"/>
      <c r="D26" s="14">
        <v>832</v>
      </c>
      <c r="E26" s="44">
        <v>132</v>
      </c>
      <c r="F26" s="44">
        <v>415</v>
      </c>
      <c r="G26" s="44">
        <v>139</v>
      </c>
      <c r="H26" s="44"/>
      <c r="I26" s="44"/>
      <c r="J26" s="44">
        <v>146</v>
      </c>
      <c r="K26" s="44"/>
      <c r="L26" s="44"/>
      <c r="M26" s="44"/>
      <c r="N26" s="44"/>
    </row>
    <row r="27" spans="1:14" ht="12" customHeight="1">
      <c r="A27" s="13"/>
      <c r="B27" s="36"/>
      <c r="C27" s="35" t="s">
        <v>67</v>
      </c>
      <c r="D27" s="14">
        <f>E27+F27+G27+J27</f>
        <v>697</v>
      </c>
      <c r="E27" s="44">
        <v>78</v>
      </c>
      <c r="F27" s="48">
        <v>372</v>
      </c>
      <c r="G27" s="48">
        <f>H27+I27</f>
        <v>123</v>
      </c>
      <c r="H27" s="44">
        <v>117</v>
      </c>
      <c r="I27" s="44">
        <v>6</v>
      </c>
      <c r="J27" s="44">
        <v>124</v>
      </c>
      <c r="K27" s="44"/>
      <c r="L27" s="44"/>
      <c r="M27" s="44"/>
      <c r="N27" s="44"/>
    </row>
    <row r="28" spans="1:14" ht="12" customHeight="1">
      <c r="A28" s="13"/>
      <c r="B28" s="35"/>
      <c r="C28" s="35" t="s">
        <v>68</v>
      </c>
      <c r="D28" s="14">
        <f aca="true" t="shared" si="1" ref="D28:D33">E28+F28+G28+J28</f>
        <v>135</v>
      </c>
      <c r="E28" s="44">
        <v>54</v>
      </c>
      <c r="F28" s="49">
        <v>43</v>
      </c>
      <c r="G28" s="48">
        <f aca="true" t="shared" si="2" ref="G28:G33">H28+I28</f>
        <v>16</v>
      </c>
      <c r="H28" s="44">
        <v>16</v>
      </c>
      <c r="I28" s="44">
        <v>0</v>
      </c>
      <c r="J28" s="44">
        <v>22</v>
      </c>
      <c r="K28" s="44"/>
      <c r="L28" s="44"/>
      <c r="M28" s="44"/>
      <c r="N28" s="44"/>
    </row>
    <row r="29" spans="1:14" ht="12" customHeight="1">
      <c r="A29" s="16"/>
      <c r="B29" s="70" t="s">
        <v>33</v>
      </c>
      <c r="C29" s="70"/>
      <c r="D29" s="14">
        <f t="shared" si="1"/>
        <v>770</v>
      </c>
      <c r="E29" s="44">
        <v>105</v>
      </c>
      <c r="F29" s="49">
        <v>457</v>
      </c>
      <c r="G29" s="48">
        <f t="shared" si="2"/>
        <v>105</v>
      </c>
      <c r="H29" s="44">
        <v>100</v>
      </c>
      <c r="I29" s="44">
        <v>5</v>
      </c>
      <c r="J29" s="44">
        <v>103</v>
      </c>
      <c r="K29" s="44"/>
      <c r="L29" s="44"/>
      <c r="M29" s="44"/>
      <c r="N29" s="44"/>
    </row>
    <row r="30" spans="1:14" ht="12" customHeight="1">
      <c r="A30" s="23"/>
      <c r="B30" s="70" t="s">
        <v>80</v>
      </c>
      <c r="C30" s="70"/>
      <c r="D30" s="14">
        <f t="shared" si="1"/>
        <v>500</v>
      </c>
      <c r="E30" s="44">
        <v>71</v>
      </c>
      <c r="F30" s="49">
        <v>261</v>
      </c>
      <c r="G30" s="48">
        <f t="shared" si="2"/>
        <v>109</v>
      </c>
      <c r="H30" s="44">
        <v>97</v>
      </c>
      <c r="I30" s="44">
        <v>12</v>
      </c>
      <c r="J30" s="44">
        <v>59</v>
      </c>
      <c r="K30" s="44"/>
      <c r="L30" s="44"/>
      <c r="M30" s="44"/>
      <c r="N30" s="44"/>
    </row>
    <row r="31" spans="1:14" ht="12" customHeight="1">
      <c r="A31" s="70" t="s">
        <v>34</v>
      </c>
      <c r="B31" s="70"/>
      <c r="C31" s="73"/>
      <c r="D31" s="14">
        <f t="shared" si="1"/>
        <v>633</v>
      </c>
      <c r="E31" s="44">
        <v>139</v>
      </c>
      <c r="F31" s="49">
        <v>461</v>
      </c>
      <c r="G31" s="48">
        <f t="shared" si="2"/>
        <v>33</v>
      </c>
      <c r="H31" s="44">
        <v>31</v>
      </c>
      <c r="I31" s="44">
        <v>2</v>
      </c>
      <c r="J31" s="44">
        <v>0</v>
      </c>
      <c r="K31" s="44"/>
      <c r="L31" s="44"/>
      <c r="M31" s="44"/>
      <c r="N31" s="44"/>
    </row>
    <row r="32" spans="1:14" ht="12" customHeight="1">
      <c r="A32" s="70" t="s">
        <v>26</v>
      </c>
      <c r="B32" s="70"/>
      <c r="C32" s="73"/>
      <c r="D32" s="14">
        <f t="shared" si="1"/>
        <v>125</v>
      </c>
      <c r="E32" s="44">
        <v>35</v>
      </c>
      <c r="F32" s="49">
        <v>66</v>
      </c>
      <c r="G32" s="48">
        <f t="shared" si="2"/>
        <v>17</v>
      </c>
      <c r="H32" s="44">
        <v>16</v>
      </c>
      <c r="I32" s="44">
        <v>1</v>
      </c>
      <c r="J32" s="44">
        <v>7</v>
      </c>
      <c r="K32" s="44"/>
      <c r="L32" s="44"/>
      <c r="M32" s="44"/>
      <c r="N32" s="44"/>
    </row>
    <row r="33" spans="1:14" ht="12" customHeight="1">
      <c r="A33" s="71" t="s">
        <v>35</v>
      </c>
      <c r="B33" s="71"/>
      <c r="C33" s="74"/>
      <c r="D33" s="14">
        <f t="shared" si="1"/>
        <v>2716</v>
      </c>
      <c r="E33" s="46">
        <v>450</v>
      </c>
      <c r="F33" s="50">
        <v>1564</v>
      </c>
      <c r="G33" s="93">
        <f t="shared" si="2"/>
        <v>486</v>
      </c>
      <c r="H33" s="46">
        <v>457</v>
      </c>
      <c r="I33" s="46">
        <v>29</v>
      </c>
      <c r="J33" s="46">
        <v>216</v>
      </c>
      <c r="K33" s="46"/>
      <c r="L33" s="46"/>
      <c r="M33" s="46"/>
      <c r="N33" s="46"/>
    </row>
    <row r="34" spans="1:14" ht="12" customHeight="1">
      <c r="A34" s="69"/>
      <c r="B34" s="69"/>
      <c r="C34" s="69"/>
      <c r="D34" s="56"/>
      <c r="E34" s="57"/>
      <c r="F34" s="57"/>
      <c r="G34" s="94"/>
      <c r="H34" s="57"/>
      <c r="I34" s="57"/>
      <c r="J34" s="57"/>
      <c r="K34" s="35"/>
      <c r="L34" s="35"/>
      <c r="M34" s="35"/>
      <c r="N34" s="35"/>
    </row>
    <row r="35" spans="1:14" ht="12" customHeight="1">
      <c r="A35" s="76" t="s">
        <v>36</v>
      </c>
      <c r="B35" s="76"/>
      <c r="C35" s="74"/>
      <c r="D35" s="38">
        <f>E35+F35+G35+J35</f>
        <v>95</v>
      </c>
      <c r="E35" s="51">
        <v>30</v>
      </c>
      <c r="F35" s="52">
        <v>27</v>
      </c>
      <c r="G35" s="52">
        <f>H35+I35</f>
        <v>12</v>
      </c>
      <c r="H35" s="51">
        <v>8</v>
      </c>
      <c r="I35" s="51">
        <v>4</v>
      </c>
      <c r="J35" s="51">
        <v>26</v>
      </c>
      <c r="K35" s="51"/>
      <c r="L35" s="51"/>
      <c r="M35" s="51"/>
      <c r="N35" s="51"/>
    </row>
    <row r="36" spans="1:14" ht="5.25" customHeight="1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</row>
    <row r="37" spans="1:14" ht="12" customHeight="1">
      <c r="A37" s="78" t="s">
        <v>95</v>
      </c>
      <c r="B37" s="78"/>
      <c r="C37" s="78"/>
      <c r="D37" s="78"/>
      <c r="E37" s="78"/>
      <c r="F37" s="78"/>
      <c r="G37" s="78"/>
      <c r="H37" s="78"/>
      <c r="I37" s="78"/>
      <c r="J37" s="78"/>
      <c r="K37" s="59"/>
      <c r="L37" s="59"/>
      <c r="M37" s="59"/>
      <c r="N37" s="59"/>
    </row>
    <row r="38" spans="1:14" ht="12" customHeight="1">
      <c r="A38" s="78" t="s">
        <v>96</v>
      </c>
      <c r="B38" s="78"/>
      <c r="C38" s="78"/>
      <c r="D38" s="78"/>
      <c r="E38" s="78"/>
      <c r="F38" s="78"/>
      <c r="G38" s="78"/>
      <c r="H38" s="78"/>
      <c r="I38" s="78"/>
      <c r="J38" s="78"/>
      <c r="K38" s="59"/>
      <c r="L38" s="59"/>
      <c r="M38" s="59"/>
      <c r="N38" s="59"/>
    </row>
    <row r="39" spans="1:14" ht="5.25" customHeight="1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59"/>
      <c r="L39" s="59"/>
      <c r="M39" s="59"/>
      <c r="N39" s="59"/>
    </row>
    <row r="40" spans="1:14" ht="12" customHeight="1">
      <c r="A40" s="78" t="s">
        <v>86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</row>
    <row r="41" spans="1:14" ht="5.25" customHeight="1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</row>
    <row r="42" spans="1:14" ht="12" customHeight="1">
      <c r="A42" s="78" t="s">
        <v>97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</row>
    <row r="43" spans="1:14" ht="12" customHeight="1">
      <c r="A43" s="78" t="s">
        <v>62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</row>
    <row r="44" spans="1:20" ht="12.7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</row>
  </sheetData>
  <sheetProtection/>
  <mergeCells count="38">
    <mergeCell ref="A35:C35"/>
    <mergeCell ref="A36:N36"/>
    <mergeCell ref="A40:N40"/>
    <mergeCell ref="A41:N41"/>
    <mergeCell ref="A42:N42"/>
    <mergeCell ref="A43:N43"/>
    <mergeCell ref="A37:J37"/>
    <mergeCell ref="A38:J38"/>
    <mergeCell ref="A39:J39"/>
    <mergeCell ref="B29:C29"/>
    <mergeCell ref="B30:C30"/>
    <mergeCell ref="A31:C31"/>
    <mergeCell ref="A32:C32"/>
    <mergeCell ref="A33:C33"/>
    <mergeCell ref="A34:C34"/>
    <mergeCell ref="A22:C22"/>
    <mergeCell ref="A23:C23"/>
    <mergeCell ref="A24:C24"/>
    <mergeCell ref="A25:C25"/>
    <mergeCell ref="B26:C26"/>
    <mergeCell ref="A15:C15"/>
    <mergeCell ref="A16:C16"/>
    <mergeCell ref="A17:C17"/>
    <mergeCell ref="A19:C19"/>
    <mergeCell ref="A20:C20"/>
    <mergeCell ref="A1:J1"/>
    <mergeCell ref="A9:C9"/>
    <mergeCell ref="B10:C10"/>
    <mergeCell ref="B11:C11"/>
    <mergeCell ref="B12:C12"/>
    <mergeCell ref="B13:C13"/>
    <mergeCell ref="A14:C14"/>
    <mergeCell ref="A2:N2"/>
    <mergeCell ref="A3:N3"/>
    <mergeCell ref="A4:N4"/>
    <mergeCell ref="A5:C5"/>
    <mergeCell ref="A6:C6"/>
    <mergeCell ref="A7:N7"/>
  </mergeCells>
  <printOptions/>
  <pageMargins left="0.7" right="0.7" top="0.75" bottom="0.75" header="0.3" footer="0.3"/>
  <pageSetup horizontalDpi="600" verticalDpi="600" orientation="landscape" paperSize="9" r:id="rId1"/>
  <ignoredErrors>
    <ignoredError sqref="G8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1.7109375" style="2" customWidth="1"/>
    <col min="2" max="2" width="31.28125" style="2" customWidth="1"/>
    <col min="3" max="11" width="11.7109375" style="3" customWidth="1"/>
    <col min="12" max="16384" width="9.140625" style="1" customWidth="1"/>
  </cols>
  <sheetData>
    <row r="1" spans="1:11" s="4" customFormat="1" ht="14.2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s="5" customFormat="1" ht="14.25" customHeight="1">
      <c r="A2" s="61" t="s">
        <v>44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s="4" customFormat="1" ht="14.2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s="4" customFormat="1" ht="14.2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s="6" customFormat="1" ht="12" customHeight="1">
      <c r="A5" s="63"/>
      <c r="B5" s="64"/>
      <c r="C5" s="8" t="s">
        <v>1</v>
      </c>
      <c r="D5" s="8" t="s">
        <v>2</v>
      </c>
      <c r="E5" s="8" t="s">
        <v>71</v>
      </c>
      <c r="F5" s="8" t="s">
        <v>4</v>
      </c>
      <c r="G5" s="9" t="s">
        <v>5</v>
      </c>
      <c r="H5" s="8" t="s">
        <v>6</v>
      </c>
      <c r="I5" s="8" t="s">
        <v>7</v>
      </c>
      <c r="J5" s="8" t="s">
        <v>8</v>
      </c>
      <c r="K5" s="8" t="s">
        <v>9</v>
      </c>
    </row>
    <row r="6" spans="1:11" s="6" customFormat="1" ht="12" customHeight="1">
      <c r="A6" s="88"/>
      <c r="B6" s="88"/>
      <c r="C6" s="10"/>
      <c r="D6" s="10" t="s">
        <v>70</v>
      </c>
      <c r="E6" s="10"/>
      <c r="F6" s="10"/>
      <c r="G6" s="11" t="s">
        <v>11</v>
      </c>
      <c r="H6" s="10" t="s">
        <v>12</v>
      </c>
      <c r="I6" s="10"/>
      <c r="J6" s="10"/>
      <c r="K6" s="10" t="s">
        <v>13</v>
      </c>
    </row>
    <row r="7" spans="1:11" s="12" customFormat="1" ht="12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</row>
    <row r="8" spans="1:11" s="13" customFormat="1" ht="11.25" customHeight="1">
      <c r="A8" s="76" t="s">
        <v>14</v>
      </c>
      <c r="B8" s="76"/>
      <c r="C8" s="14">
        <v>145170</v>
      </c>
      <c r="D8" s="14">
        <v>19063</v>
      </c>
      <c r="E8" s="14">
        <v>62057</v>
      </c>
      <c r="F8" s="14">
        <v>28278</v>
      </c>
      <c r="G8" s="14">
        <v>1953</v>
      </c>
      <c r="H8" s="14">
        <v>21992</v>
      </c>
      <c r="I8" s="14">
        <v>5478</v>
      </c>
      <c r="J8" s="14">
        <v>2721</v>
      </c>
      <c r="K8" s="14">
        <v>3628</v>
      </c>
    </row>
    <row r="9" spans="1:11" s="13" customFormat="1" ht="11.25" customHeight="1">
      <c r="A9" s="69" t="s">
        <v>15</v>
      </c>
      <c r="B9" s="69"/>
      <c r="C9" s="15"/>
      <c r="D9" s="15"/>
      <c r="E9" s="15"/>
      <c r="F9" s="15"/>
      <c r="G9" s="15"/>
      <c r="H9" s="15"/>
      <c r="I9" s="15"/>
      <c r="J9" s="15"/>
      <c r="K9" s="15"/>
    </row>
    <row r="10" spans="1:11" s="16" customFormat="1" ht="11.25" customHeight="1">
      <c r="A10" s="13"/>
      <c r="B10" s="17" t="s">
        <v>16</v>
      </c>
      <c r="C10" s="18">
        <v>144697</v>
      </c>
      <c r="D10" s="18">
        <v>18992</v>
      </c>
      <c r="E10" s="18">
        <v>61840</v>
      </c>
      <c r="F10" s="18">
        <v>28216</v>
      </c>
      <c r="G10" s="18">
        <v>1949</v>
      </c>
      <c r="H10" s="18">
        <v>21916</v>
      </c>
      <c r="I10" s="18">
        <v>5463</v>
      </c>
      <c r="J10" s="18">
        <v>2708</v>
      </c>
      <c r="K10" s="18">
        <v>3613</v>
      </c>
    </row>
    <row r="11" spans="1:11" s="16" customFormat="1" ht="11.25" customHeight="1">
      <c r="A11" s="13"/>
      <c r="B11" s="17" t="s">
        <v>17</v>
      </c>
      <c r="C11" s="18">
        <v>216</v>
      </c>
      <c r="D11" s="18">
        <v>37</v>
      </c>
      <c r="E11" s="18">
        <v>117</v>
      </c>
      <c r="F11" s="18">
        <v>18</v>
      </c>
      <c r="G11" s="18">
        <v>2</v>
      </c>
      <c r="H11" s="18">
        <v>31</v>
      </c>
      <c r="I11" s="18">
        <v>6</v>
      </c>
      <c r="J11" s="18">
        <v>1</v>
      </c>
      <c r="K11" s="18">
        <v>4</v>
      </c>
    </row>
    <row r="12" spans="1:11" s="16" customFormat="1" ht="11.25" customHeight="1">
      <c r="A12" s="13"/>
      <c r="B12" s="17" t="s">
        <v>18</v>
      </c>
      <c r="C12" s="18">
        <v>236</v>
      </c>
      <c r="D12" s="18">
        <v>31</v>
      </c>
      <c r="E12" s="18">
        <v>92</v>
      </c>
      <c r="F12" s="18">
        <v>39</v>
      </c>
      <c r="G12" s="18">
        <v>2</v>
      </c>
      <c r="H12" s="18">
        <v>43</v>
      </c>
      <c r="I12" s="18">
        <v>6</v>
      </c>
      <c r="J12" s="18">
        <v>12</v>
      </c>
      <c r="K12" s="18">
        <v>11</v>
      </c>
    </row>
    <row r="13" spans="1:11" s="16" customFormat="1" ht="11.25" customHeight="1">
      <c r="A13" s="13"/>
      <c r="B13" s="19" t="s">
        <v>19</v>
      </c>
      <c r="C13" s="20">
        <v>21</v>
      </c>
      <c r="D13" s="20">
        <v>3</v>
      </c>
      <c r="E13" s="20">
        <v>8</v>
      </c>
      <c r="F13" s="20">
        <v>5</v>
      </c>
      <c r="G13" s="20">
        <v>0</v>
      </c>
      <c r="H13" s="20">
        <v>2</v>
      </c>
      <c r="I13" s="20">
        <v>3</v>
      </c>
      <c r="J13" s="20">
        <v>0</v>
      </c>
      <c r="K13" s="20">
        <v>0</v>
      </c>
    </row>
    <row r="14" spans="1:11" s="16" customFormat="1" ht="11.25" customHeight="1">
      <c r="A14" s="72" t="s">
        <v>20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</row>
    <row r="15" spans="1:11" s="16" customFormat="1" ht="11.25" customHeight="1">
      <c r="A15" s="70" t="s">
        <v>21</v>
      </c>
      <c r="B15" s="70"/>
      <c r="C15" s="18">
        <v>109431</v>
      </c>
      <c r="D15" s="18">
        <v>14164</v>
      </c>
      <c r="E15" s="18">
        <v>45078</v>
      </c>
      <c r="F15" s="18">
        <v>21446</v>
      </c>
      <c r="G15" s="18">
        <v>1474</v>
      </c>
      <c r="H15" s="18">
        <v>17573</v>
      </c>
      <c r="I15" s="18">
        <v>4588</v>
      </c>
      <c r="J15" s="18">
        <v>2223</v>
      </c>
      <c r="K15" s="18">
        <v>2885</v>
      </c>
    </row>
    <row r="16" spans="1:11" s="16" customFormat="1" ht="11.25" customHeight="1">
      <c r="A16" s="70" t="s">
        <v>22</v>
      </c>
      <c r="B16" s="70"/>
      <c r="C16" s="18">
        <v>85802</v>
      </c>
      <c r="D16" s="18">
        <v>10644</v>
      </c>
      <c r="E16" s="18">
        <v>41917</v>
      </c>
      <c r="F16" s="18">
        <v>7829</v>
      </c>
      <c r="G16" s="18">
        <v>391</v>
      </c>
      <c r="H16" s="18">
        <v>15768</v>
      </c>
      <c r="I16" s="18">
        <v>4878</v>
      </c>
      <c r="J16" s="18">
        <v>2104</v>
      </c>
      <c r="K16" s="18">
        <v>2271</v>
      </c>
    </row>
    <row r="17" spans="1:11" s="16" customFormat="1" ht="11.25" customHeight="1">
      <c r="A17" s="70" t="s">
        <v>23</v>
      </c>
      <c r="B17" s="70"/>
      <c r="C17" s="18">
        <v>5224</v>
      </c>
      <c r="D17" s="18">
        <v>0</v>
      </c>
      <c r="E17" s="18">
        <v>2168</v>
      </c>
      <c r="F17" s="18">
        <v>2946</v>
      </c>
      <c r="G17" s="18">
        <v>110</v>
      </c>
      <c r="H17" s="18">
        <v>0</v>
      </c>
      <c r="I17" s="18">
        <v>0</v>
      </c>
      <c r="J17" s="18">
        <v>0</v>
      </c>
      <c r="K17" s="18">
        <v>0</v>
      </c>
    </row>
    <row r="18" spans="1:11" s="16" customFormat="1" ht="11.25" customHeight="1">
      <c r="A18" s="70" t="s">
        <v>24</v>
      </c>
      <c r="B18" s="70"/>
      <c r="C18" s="18">
        <v>680</v>
      </c>
      <c r="D18" s="18">
        <v>82</v>
      </c>
      <c r="E18" s="18">
        <v>413</v>
      </c>
      <c r="F18" s="18">
        <v>93</v>
      </c>
      <c r="G18" s="18">
        <v>0</v>
      </c>
      <c r="H18" s="18">
        <v>51</v>
      </c>
      <c r="I18" s="18">
        <v>17</v>
      </c>
      <c r="J18" s="18">
        <v>13</v>
      </c>
      <c r="K18" s="18">
        <v>11</v>
      </c>
    </row>
    <row r="19" spans="1:11" s="16" customFormat="1" ht="11.25" customHeight="1">
      <c r="A19" s="70" t="s">
        <v>25</v>
      </c>
      <c r="B19" s="70"/>
      <c r="C19" s="18">
        <v>14240</v>
      </c>
      <c r="D19" s="18">
        <v>1613</v>
      </c>
      <c r="E19" s="18">
        <v>4640</v>
      </c>
      <c r="F19" s="18">
        <v>4062</v>
      </c>
      <c r="G19" s="18">
        <v>201</v>
      </c>
      <c r="H19" s="18">
        <v>2230</v>
      </c>
      <c r="I19" s="18">
        <v>734</v>
      </c>
      <c r="J19" s="18">
        <v>322</v>
      </c>
      <c r="K19" s="18">
        <v>438</v>
      </c>
    </row>
    <row r="20" spans="1:11" s="16" customFormat="1" ht="11.25" customHeight="1">
      <c r="A20" s="70" t="s">
        <v>26</v>
      </c>
      <c r="B20" s="70"/>
      <c r="C20" s="18">
        <v>1353</v>
      </c>
      <c r="D20" s="18">
        <v>94</v>
      </c>
      <c r="E20" s="18">
        <v>817</v>
      </c>
      <c r="F20" s="18">
        <v>61</v>
      </c>
      <c r="G20" s="18">
        <v>1</v>
      </c>
      <c r="H20" s="18">
        <v>203</v>
      </c>
      <c r="I20" s="18">
        <v>72</v>
      </c>
      <c r="J20" s="18">
        <v>16</v>
      </c>
      <c r="K20" s="18">
        <v>89</v>
      </c>
    </row>
    <row r="21" spans="1:11" s="16" customFormat="1" ht="11.25" customHeight="1">
      <c r="A21" s="70" t="s">
        <v>27</v>
      </c>
      <c r="B21" s="70"/>
      <c r="C21" s="18">
        <v>165</v>
      </c>
      <c r="D21" s="18">
        <v>0</v>
      </c>
      <c r="E21" s="18">
        <v>164</v>
      </c>
      <c r="F21" s="18">
        <v>0</v>
      </c>
      <c r="G21" s="18">
        <v>1</v>
      </c>
      <c r="H21" s="18">
        <v>0</v>
      </c>
      <c r="I21" s="18">
        <v>0</v>
      </c>
      <c r="J21" s="18">
        <v>0</v>
      </c>
      <c r="K21" s="18">
        <v>0</v>
      </c>
    </row>
    <row r="22" spans="1:11" s="16" customFormat="1" ht="11.25" customHeight="1">
      <c r="A22" s="71" t="s">
        <v>69</v>
      </c>
      <c r="B22" s="71"/>
      <c r="C22" s="20">
        <v>61823</v>
      </c>
      <c r="D22" s="21">
        <v>7351</v>
      </c>
      <c r="E22" s="21">
        <v>28035</v>
      </c>
      <c r="F22" s="21">
        <v>10064</v>
      </c>
      <c r="G22" s="21">
        <v>747</v>
      </c>
      <c r="H22" s="21">
        <v>10138</v>
      </c>
      <c r="I22" s="21">
        <v>2981</v>
      </c>
      <c r="J22" s="21">
        <v>1154</v>
      </c>
      <c r="K22" s="21">
        <v>1353</v>
      </c>
    </row>
    <row r="23" spans="1:11" s="16" customFormat="1" ht="11.25" customHeight="1">
      <c r="A23" s="72" t="s">
        <v>29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</row>
    <row r="24" spans="1:11" s="16" customFormat="1" ht="11.25" customHeight="1">
      <c r="A24" s="70" t="s">
        <v>30</v>
      </c>
      <c r="B24" s="70"/>
      <c r="C24" s="18">
        <v>4365</v>
      </c>
      <c r="D24" s="18">
        <v>593</v>
      </c>
      <c r="E24" s="18">
        <v>2021</v>
      </c>
      <c r="F24" s="18">
        <v>767</v>
      </c>
      <c r="G24" s="18">
        <v>54</v>
      </c>
      <c r="H24" s="18">
        <v>675</v>
      </c>
      <c r="I24" s="18">
        <v>59</v>
      </c>
      <c r="J24" s="18">
        <v>59</v>
      </c>
      <c r="K24" s="18">
        <v>137</v>
      </c>
    </row>
    <row r="25" spans="1:11" s="16" customFormat="1" ht="11.25" customHeight="1">
      <c r="A25" s="70" t="s">
        <v>45</v>
      </c>
      <c r="B25" s="70"/>
      <c r="C25" s="18">
        <v>514</v>
      </c>
      <c r="D25" s="18">
        <v>49</v>
      </c>
      <c r="E25" s="18">
        <v>276</v>
      </c>
      <c r="F25" s="18">
        <v>63</v>
      </c>
      <c r="G25" s="18">
        <v>6</v>
      </c>
      <c r="H25" s="18">
        <v>92</v>
      </c>
      <c r="I25" s="18">
        <v>17</v>
      </c>
      <c r="J25" s="18">
        <v>3</v>
      </c>
      <c r="K25" s="18">
        <v>8</v>
      </c>
    </row>
    <row r="26" spans="1:11" s="16" customFormat="1" ht="11.25" customHeight="1">
      <c r="A26" s="70" t="s">
        <v>46</v>
      </c>
      <c r="B26" s="70"/>
      <c r="C26" s="18">
        <v>560</v>
      </c>
      <c r="D26" s="18">
        <v>80</v>
      </c>
      <c r="E26" s="18">
        <v>256</v>
      </c>
      <c r="F26" s="18">
        <v>84</v>
      </c>
      <c r="G26" s="18">
        <v>5</v>
      </c>
      <c r="H26" s="18">
        <v>101</v>
      </c>
      <c r="I26" s="18">
        <v>19</v>
      </c>
      <c r="J26" s="18">
        <v>6</v>
      </c>
      <c r="K26" s="18">
        <v>9</v>
      </c>
    </row>
    <row r="27" spans="1:11" s="16" customFormat="1" ht="11.25" customHeight="1">
      <c r="A27" s="70" t="s">
        <v>34</v>
      </c>
      <c r="B27" s="70"/>
      <c r="C27" s="18">
        <v>491</v>
      </c>
      <c r="D27" s="18">
        <v>65</v>
      </c>
      <c r="E27" s="18">
        <v>231</v>
      </c>
      <c r="F27" s="18">
        <v>37</v>
      </c>
      <c r="G27" s="18">
        <v>6</v>
      </c>
      <c r="H27" s="18">
        <v>114</v>
      </c>
      <c r="I27" s="18">
        <v>25</v>
      </c>
      <c r="J27" s="18">
        <v>3</v>
      </c>
      <c r="K27" s="18">
        <v>10</v>
      </c>
    </row>
    <row r="28" spans="1:11" s="16" customFormat="1" ht="11.25" customHeight="1">
      <c r="A28" s="70" t="s">
        <v>26</v>
      </c>
      <c r="B28" s="70"/>
      <c r="C28" s="18">
        <v>158</v>
      </c>
      <c r="D28" s="18">
        <v>43</v>
      </c>
      <c r="E28" s="18">
        <v>75</v>
      </c>
      <c r="F28" s="18">
        <v>25</v>
      </c>
      <c r="G28" s="18">
        <v>0</v>
      </c>
      <c r="H28" s="18">
        <v>10</v>
      </c>
      <c r="I28" s="18">
        <v>3</v>
      </c>
      <c r="J28" s="18">
        <v>0</v>
      </c>
      <c r="K28" s="18">
        <v>2</v>
      </c>
    </row>
    <row r="29" spans="1:11" s="16" customFormat="1" ht="11.25" customHeight="1">
      <c r="A29" s="71" t="s">
        <v>35</v>
      </c>
      <c r="B29" s="71"/>
      <c r="C29" s="21">
        <v>4078</v>
      </c>
      <c r="D29" s="21">
        <v>807</v>
      </c>
      <c r="E29" s="21">
        <v>1598</v>
      </c>
      <c r="F29" s="21">
        <v>592</v>
      </c>
      <c r="G29" s="21">
        <v>10</v>
      </c>
      <c r="H29" s="21">
        <v>721</v>
      </c>
      <c r="I29" s="21">
        <v>245</v>
      </c>
      <c r="J29" s="21">
        <v>62</v>
      </c>
      <c r="K29" s="20">
        <v>43</v>
      </c>
    </row>
    <row r="30" spans="1:11" s="16" customFormat="1" ht="11.25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1:11" s="16" customFormat="1" ht="11.25" customHeight="1">
      <c r="A31" s="76" t="s">
        <v>36</v>
      </c>
      <c r="B31" s="76"/>
      <c r="C31" s="38">
        <v>278</v>
      </c>
      <c r="D31" s="38">
        <v>45</v>
      </c>
      <c r="E31" s="38">
        <v>114</v>
      </c>
      <c r="F31" s="38">
        <v>37</v>
      </c>
      <c r="G31" s="14">
        <v>13</v>
      </c>
      <c r="H31" s="38">
        <v>29</v>
      </c>
      <c r="I31" s="38">
        <v>10</v>
      </c>
      <c r="J31" s="38">
        <v>7</v>
      </c>
      <c r="K31" s="38">
        <v>23</v>
      </c>
    </row>
    <row r="32" spans="1:11" s="24" customFormat="1" ht="5.25" customHeight="1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</row>
    <row r="33" spans="1:12" s="24" customFormat="1" ht="11.25">
      <c r="A33" s="80" t="s">
        <v>72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37"/>
    </row>
    <row r="34" spans="1:11" s="24" customFormat="1" ht="5.25" customHeight="1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</row>
    <row r="35" spans="1:11" s="16" customFormat="1" ht="11.25">
      <c r="A35" s="78" t="s">
        <v>86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</row>
    <row r="36" spans="1:11" s="24" customFormat="1" ht="5.25" customHeight="1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</row>
    <row r="37" spans="1:11" s="16" customFormat="1" ht="11.25">
      <c r="A37" s="78" t="s">
        <v>47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</row>
    <row r="38" spans="1:11" s="16" customFormat="1" ht="11.25">
      <c r="A38" s="78" t="s">
        <v>62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</row>
  </sheetData>
  <sheetProtection/>
  <mergeCells count="34">
    <mergeCell ref="A1:K1"/>
    <mergeCell ref="A2:K2"/>
    <mergeCell ref="A3:K3"/>
    <mergeCell ref="A4:K4"/>
    <mergeCell ref="A5:B5"/>
    <mergeCell ref="A6:B6"/>
    <mergeCell ref="A7:K7"/>
    <mergeCell ref="A8:B8"/>
    <mergeCell ref="A9:B9"/>
    <mergeCell ref="A14:K14"/>
    <mergeCell ref="A15:B15"/>
    <mergeCell ref="A16:B16"/>
    <mergeCell ref="A17:B17"/>
    <mergeCell ref="A18:B18"/>
    <mergeCell ref="A19:B19"/>
    <mergeCell ref="A20:B20"/>
    <mergeCell ref="A21:B21"/>
    <mergeCell ref="A22:B22"/>
    <mergeCell ref="A23:K23"/>
    <mergeCell ref="A24:B24"/>
    <mergeCell ref="A25:B25"/>
    <mergeCell ref="A26:B26"/>
    <mergeCell ref="A27:B27"/>
    <mergeCell ref="A28:B28"/>
    <mergeCell ref="A29:B29"/>
    <mergeCell ref="A30:K30"/>
    <mergeCell ref="A31:B31"/>
    <mergeCell ref="A32:K32"/>
    <mergeCell ref="A37:K37"/>
    <mergeCell ref="A38:K38"/>
    <mergeCell ref="A33:K33"/>
    <mergeCell ref="A34:K34"/>
    <mergeCell ref="A35:K35"/>
    <mergeCell ref="A36:K36"/>
  </mergeCells>
  <printOptions/>
  <pageMargins left="0" right="0" top="0" bottom="0" header="0" footer="0"/>
  <pageSetup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8.57421875" style="2" customWidth="1"/>
    <col min="2" max="10" width="11.7109375" style="3" customWidth="1"/>
    <col min="11" max="16384" width="9.140625" style="1" customWidth="1"/>
  </cols>
  <sheetData>
    <row r="1" spans="1:10" s="25" customFormat="1" ht="15" customHeight="1">
      <c r="A1" s="84"/>
      <c r="B1" s="84"/>
      <c r="C1" s="84"/>
      <c r="D1" s="84"/>
      <c r="E1" s="84"/>
      <c r="F1" s="84"/>
      <c r="G1" s="84"/>
      <c r="H1" s="84"/>
      <c r="I1" s="84"/>
      <c r="J1" s="84"/>
    </row>
    <row r="2" spans="1:10" s="26" customFormat="1" ht="12.75">
      <c r="A2" s="90" t="s">
        <v>48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s="27" customFormat="1" ht="14.25" customHeight="1">
      <c r="A3" s="62"/>
      <c r="B3" s="62"/>
      <c r="C3" s="62"/>
      <c r="D3" s="62"/>
      <c r="E3" s="62"/>
      <c r="F3" s="62"/>
      <c r="G3" s="62"/>
      <c r="H3" s="62"/>
      <c r="I3" s="62"/>
      <c r="J3" s="62"/>
    </row>
    <row r="4" spans="1:10" s="27" customFormat="1" ht="14.25" customHeight="1">
      <c r="A4" s="62"/>
      <c r="B4" s="62"/>
      <c r="C4" s="62"/>
      <c r="D4" s="62"/>
      <c r="E4" s="62"/>
      <c r="F4" s="62"/>
      <c r="G4" s="62"/>
      <c r="H4" s="62"/>
      <c r="I4" s="62"/>
      <c r="J4" s="62"/>
    </row>
    <row r="5" spans="1:10" s="6" customFormat="1" ht="12" customHeight="1">
      <c r="A5" s="7"/>
      <c r="B5" s="8" t="s">
        <v>2</v>
      </c>
      <c r="C5" s="8" t="s">
        <v>3</v>
      </c>
      <c r="D5" s="8" t="s">
        <v>4</v>
      </c>
      <c r="E5" s="9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49</v>
      </c>
    </row>
    <row r="6" spans="1:10" s="6" customFormat="1" ht="12" customHeight="1">
      <c r="A6" s="28"/>
      <c r="B6" s="10" t="s">
        <v>10</v>
      </c>
      <c r="C6" s="10"/>
      <c r="D6" s="10"/>
      <c r="E6" s="11" t="s">
        <v>11</v>
      </c>
      <c r="F6" s="10" t="s">
        <v>12</v>
      </c>
      <c r="G6" s="10"/>
      <c r="H6" s="10"/>
      <c r="I6" s="10" t="s">
        <v>13</v>
      </c>
      <c r="J6" s="10"/>
    </row>
    <row r="7" spans="1:10" s="12" customFormat="1" ht="12" customHeight="1">
      <c r="A7" s="67"/>
      <c r="B7" s="67"/>
      <c r="C7" s="67"/>
      <c r="D7" s="67"/>
      <c r="E7" s="67"/>
      <c r="F7" s="67"/>
      <c r="G7" s="67"/>
      <c r="H7" s="67"/>
      <c r="I7" s="67"/>
      <c r="J7" s="67"/>
    </row>
    <row r="8" spans="1:10" s="16" customFormat="1" ht="11.25" customHeight="1">
      <c r="A8" s="72" t="s">
        <v>50</v>
      </c>
      <c r="B8" s="72"/>
      <c r="C8" s="72"/>
      <c r="D8" s="72"/>
      <c r="E8" s="72"/>
      <c r="F8" s="72"/>
      <c r="G8" s="72"/>
      <c r="H8" s="72"/>
      <c r="I8" s="72"/>
      <c r="J8" s="72"/>
    </row>
    <row r="9" spans="1:10" s="16" customFormat="1" ht="11.25" customHeight="1">
      <c r="A9" s="17" t="s">
        <v>16</v>
      </c>
      <c r="B9" s="18">
        <v>16875</v>
      </c>
      <c r="C9" s="18">
        <v>59757</v>
      </c>
      <c r="D9" s="18">
        <v>25304</v>
      </c>
      <c r="E9" s="18">
        <v>1867</v>
      </c>
      <c r="F9" s="18">
        <v>21366</v>
      </c>
      <c r="G9" s="18">
        <v>5804</v>
      </c>
      <c r="H9" s="18">
        <v>2429</v>
      </c>
      <c r="I9" s="18">
        <v>3271</v>
      </c>
      <c r="J9" s="18">
        <v>136673</v>
      </c>
    </row>
    <row r="10" spans="1:10" s="16" customFormat="1" ht="11.25" customHeight="1">
      <c r="A10" s="17" t="s">
        <v>51</v>
      </c>
      <c r="B10" s="18">
        <v>41</v>
      </c>
      <c r="C10" s="18">
        <v>138</v>
      </c>
      <c r="D10" s="18">
        <v>34</v>
      </c>
      <c r="E10" s="18">
        <v>3</v>
      </c>
      <c r="F10" s="18">
        <v>33</v>
      </c>
      <c r="G10" s="18">
        <v>1</v>
      </c>
      <c r="H10" s="18">
        <v>3</v>
      </c>
      <c r="I10" s="18">
        <v>6</v>
      </c>
      <c r="J10" s="18">
        <v>259</v>
      </c>
    </row>
    <row r="11" spans="1:10" s="16" customFormat="1" ht="11.25" customHeight="1">
      <c r="A11" s="17" t="s">
        <v>52</v>
      </c>
      <c r="B11" s="18">
        <v>33</v>
      </c>
      <c r="C11" s="18">
        <v>100</v>
      </c>
      <c r="D11" s="18">
        <v>41</v>
      </c>
      <c r="E11" s="18">
        <v>2</v>
      </c>
      <c r="F11" s="18">
        <v>21</v>
      </c>
      <c r="G11" s="18">
        <v>5</v>
      </c>
      <c r="H11" s="18">
        <v>9</v>
      </c>
      <c r="I11" s="18">
        <v>7</v>
      </c>
      <c r="J11" s="18">
        <v>218</v>
      </c>
    </row>
    <row r="12" spans="1:10" s="16" customFormat="1" ht="11.25" customHeight="1">
      <c r="A12" s="17" t="s">
        <v>19</v>
      </c>
      <c r="B12" s="18">
        <v>5</v>
      </c>
      <c r="C12" s="18">
        <v>10</v>
      </c>
      <c r="D12" s="18">
        <v>1</v>
      </c>
      <c r="E12" s="18">
        <v>0</v>
      </c>
      <c r="F12" s="18">
        <v>1</v>
      </c>
      <c r="G12" s="18">
        <v>3</v>
      </c>
      <c r="H12" s="18">
        <v>1</v>
      </c>
      <c r="I12" s="18">
        <v>0</v>
      </c>
      <c r="J12" s="18">
        <v>21</v>
      </c>
    </row>
    <row r="13" spans="1:10" s="16" customFormat="1" ht="11.25" customHeight="1">
      <c r="A13" s="13" t="s">
        <v>53</v>
      </c>
      <c r="B13" s="21">
        <f aca="true" t="shared" si="0" ref="B13:I13">SUM(B9:B12)</f>
        <v>16954</v>
      </c>
      <c r="C13" s="21">
        <f t="shared" si="0"/>
        <v>60005</v>
      </c>
      <c r="D13" s="21">
        <f t="shared" si="0"/>
        <v>25380</v>
      </c>
      <c r="E13" s="21">
        <f t="shared" si="0"/>
        <v>1872</v>
      </c>
      <c r="F13" s="21">
        <f t="shared" si="0"/>
        <v>21421</v>
      </c>
      <c r="G13" s="21">
        <f t="shared" si="0"/>
        <v>5813</v>
      </c>
      <c r="H13" s="21">
        <f t="shared" si="0"/>
        <v>2442</v>
      </c>
      <c r="I13" s="21">
        <f t="shared" si="0"/>
        <v>3284</v>
      </c>
      <c r="J13" s="21">
        <f>I13+H13+G13+F13+E13+D13+C13+B13</f>
        <v>137171</v>
      </c>
    </row>
    <row r="14" spans="1:10" s="16" customFormat="1" ht="11.25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</row>
    <row r="15" spans="1:10" s="16" customFormat="1" ht="11.25" customHeight="1">
      <c r="A15" s="72" t="s">
        <v>20</v>
      </c>
      <c r="B15" s="72"/>
      <c r="C15" s="72"/>
      <c r="D15" s="72"/>
      <c r="E15" s="72"/>
      <c r="F15" s="72"/>
      <c r="G15" s="72"/>
      <c r="H15" s="72"/>
      <c r="I15" s="72"/>
      <c r="J15" s="72"/>
    </row>
    <row r="16" spans="1:10" s="16" customFormat="1" ht="11.25" customHeight="1">
      <c r="A16" s="17" t="s">
        <v>21</v>
      </c>
      <c r="B16" s="18">
        <v>12323</v>
      </c>
      <c r="C16" s="18">
        <v>41748</v>
      </c>
      <c r="D16" s="18">
        <v>18284</v>
      </c>
      <c r="E16" s="18">
        <v>1286</v>
      </c>
      <c r="F16" s="18">
        <v>16311</v>
      </c>
      <c r="G16" s="18">
        <v>4485</v>
      </c>
      <c r="H16" s="18">
        <v>1893</v>
      </c>
      <c r="I16" s="18">
        <v>2560</v>
      </c>
      <c r="J16" s="18">
        <v>98890</v>
      </c>
    </row>
    <row r="17" spans="1:10" s="16" customFormat="1" ht="11.25" customHeight="1">
      <c r="A17" s="17" t="s">
        <v>22</v>
      </c>
      <c r="B17" s="18">
        <v>8951</v>
      </c>
      <c r="C17" s="18">
        <v>39592</v>
      </c>
      <c r="D17" s="18">
        <v>8307</v>
      </c>
      <c r="E17" s="18">
        <v>453</v>
      </c>
      <c r="F17" s="18">
        <v>15845</v>
      </c>
      <c r="G17" s="18">
        <v>4551</v>
      </c>
      <c r="H17" s="18">
        <v>1998</v>
      </c>
      <c r="I17" s="18">
        <v>1838</v>
      </c>
      <c r="J17" s="18">
        <v>81535</v>
      </c>
    </row>
    <row r="18" spans="1:10" s="16" customFormat="1" ht="11.25" customHeight="1">
      <c r="A18" s="17" t="s">
        <v>23</v>
      </c>
      <c r="B18" s="18">
        <v>0</v>
      </c>
      <c r="C18" s="18">
        <v>2249</v>
      </c>
      <c r="D18" s="18">
        <v>3874</v>
      </c>
      <c r="E18" s="18">
        <v>106</v>
      </c>
      <c r="F18" s="18">
        <v>0</v>
      </c>
      <c r="G18" s="18">
        <v>0</v>
      </c>
      <c r="H18" s="18">
        <v>0</v>
      </c>
      <c r="I18" s="18">
        <v>0</v>
      </c>
      <c r="J18" s="18">
        <v>6229</v>
      </c>
    </row>
    <row r="19" spans="1:10" s="16" customFormat="1" ht="11.25" customHeight="1">
      <c r="A19" s="17" t="s">
        <v>24</v>
      </c>
      <c r="B19" s="18">
        <v>158</v>
      </c>
      <c r="C19" s="18">
        <v>446</v>
      </c>
      <c r="D19" s="18">
        <v>78</v>
      </c>
      <c r="E19" s="18">
        <v>5</v>
      </c>
      <c r="F19" s="18">
        <v>59</v>
      </c>
      <c r="G19" s="18">
        <v>10</v>
      </c>
      <c r="H19" s="18">
        <v>7</v>
      </c>
      <c r="I19" s="18">
        <v>5</v>
      </c>
      <c r="J19" s="18">
        <v>768</v>
      </c>
    </row>
    <row r="20" spans="1:10" s="16" customFormat="1" ht="11.25" customHeight="1">
      <c r="A20" s="17" t="s">
        <v>25</v>
      </c>
      <c r="B20" s="18">
        <v>1950</v>
      </c>
      <c r="C20" s="18">
        <v>5433</v>
      </c>
      <c r="D20" s="18">
        <v>4187</v>
      </c>
      <c r="E20" s="18">
        <v>217</v>
      </c>
      <c r="F20" s="18">
        <v>2496</v>
      </c>
      <c r="G20" s="18">
        <v>790</v>
      </c>
      <c r="H20" s="18">
        <v>389</v>
      </c>
      <c r="I20" s="18">
        <v>376</v>
      </c>
      <c r="J20" s="18">
        <v>15838</v>
      </c>
    </row>
    <row r="21" spans="1:10" s="16" customFormat="1" ht="11.25" customHeight="1">
      <c r="A21" s="17" t="s">
        <v>26</v>
      </c>
      <c r="B21" s="18">
        <v>102</v>
      </c>
      <c r="C21" s="18">
        <v>941</v>
      </c>
      <c r="D21" s="18">
        <v>388</v>
      </c>
      <c r="E21" s="18">
        <v>8</v>
      </c>
      <c r="F21" s="18">
        <v>276</v>
      </c>
      <c r="G21" s="18">
        <v>42</v>
      </c>
      <c r="H21" s="18">
        <v>7</v>
      </c>
      <c r="I21" s="18">
        <v>36</v>
      </c>
      <c r="J21" s="18">
        <v>1800</v>
      </c>
    </row>
    <row r="22" spans="1:10" s="16" customFormat="1" ht="11.25" customHeight="1">
      <c r="A22" s="17" t="s">
        <v>27</v>
      </c>
      <c r="B22" s="18">
        <v>0</v>
      </c>
      <c r="C22" s="18">
        <v>45</v>
      </c>
      <c r="D22" s="18">
        <v>0</v>
      </c>
      <c r="E22" s="18">
        <v>5</v>
      </c>
      <c r="F22" s="18">
        <v>0</v>
      </c>
      <c r="G22" s="18">
        <v>0</v>
      </c>
      <c r="H22" s="18">
        <v>0</v>
      </c>
      <c r="I22" s="18">
        <v>0</v>
      </c>
      <c r="J22" s="18">
        <v>50</v>
      </c>
    </row>
    <row r="23" spans="1:10" s="16" customFormat="1" ht="11.25" customHeight="1">
      <c r="A23" s="13" t="s">
        <v>28</v>
      </c>
      <c r="B23" s="21">
        <v>5509</v>
      </c>
      <c r="C23" s="21">
        <v>27395</v>
      </c>
      <c r="D23" s="21">
        <v>9974</v>
      </c>
      <c r="E23" s="21">
        <v>695</v>
      </c>
      <c r="F23" s="21">
        <v>10079</v>
      </c>
      <c r="G23" s="21">
        <v>2634</v>
      </c>
      <c r="H23" s="21">
        <v>1245</v>
      </c>
      <c r="I23" s="21">
        <v>1127</v>
      </c>
      <c r="J23" s="20">
        <v>58658</v>
      </c>
    </row>
    <row r="24" spans="1:10" s="16" customFormat="1" ht="11.25" customHeight="1">
      <c r="A24" s="89"/>
      <c r="B24" s="89"/>
      <c r="C24" s="89"/>
      <c r="D24" s="89"/>
      <c r="E24" s="89"/>
      <c r="F24" s="89"/>
      <c r="G24" s="89"/>
      <c r="H24" s="89"/>
      <c r="I24" s="89"/>
      <c r="J24" s="89"/>
    </row>
    <row r="25" spans="1:10" s="16" customFormat="1" ht="11.25" customHeight="1">
      <c r="A25" s="72" t="s">
        <v>29</v>
      </c>
      <c r="B25" s="72"/>
      <c r="C25" s="72"/>
      <c r="D25" s="72"/>
      <c r="E25" s="72"/>
      <c r="F25" s="72"/>
      <c r="G25" s="72"/>
      <c r="H25" s="72"/>
      <c r="I25" s="72"/>
      <c r="J25" s="72"/>
    </row>
    <row r="26" spans="1:10" s="16" customFormat="1" ht="11.25" customHeight="1">
      <c r="A26" s="17" t="s">
        <v>30</v>
      </c>
      <c r="B26" s="18">
        <v>665</v>
      </c>
      <c r="C26" s="18">
        <v>2324</v>
      </c>
      <c r="D26" s="18">
        <v>703</v>
      </c>
      <c r="E26" s="18">
        <v>46</v>
      </c>
      <c r="F26" s="18">
        <v>698</v>
      </c>
      <c r="G26" s="18">
        <v>234</v>
      </c>
      <c r="H26" s="18">
        <v>40</v>
      </c>
      <c r="I26" s="18">
        <v>117</v>
      </c>
      <c r="J26" s="18">
        <v>4827</v>
      </c>
    </row>
    <row r="27" spans="1:10" s="16" customFormat="1" ht="11.25" customHeight="1">
      <c r="A27" s="17" t="s">
        <v>45</v>
      </c>
      <c r="B27" s="18">
        <v>73</v>
      </c>
      <c r="C27" s="18">
        <v>281</v>
      </c>
      <c r="D27" s="18">
        <v>55</v>
      </c>
      <c r="E27" s="18">
        <v>3</v>
      </c>
      <c r="F27" s="18">
        <v>90</v>
      </c>
      <c r="G27" s="18">
        <v>18</v>
      </c>
      <c r="H27" s="18">
        <v>6</v>
      </c>
      <c r="I27" s="18">
        <v>8</v>
      </c>
      <c r="J27" s="18">
        <v>534</v>
      </c>
    </row>
    <row r="28" spans="1:10" s="16" customFormat="1" ht="11.25" customHeight="1">
      <c r="A28" s="17" t="s">
        <v>46</v>
      </c>
      <c r="B28" s="18">
        <v>72</v>
      </c>
      <c r="C28" s="18">
        <v>303</v>
      </c>
      <c r="D28" s="18">
        <v>83</v>
      </c>
      <c r="E28" s="18">
        <v>2</v>
      </c>
      <c r="F28" s="18">
        <v>90</v>
      </c>
      <c r="G28" s="18">
        <v>17</v>
      </c>
      <c r="H28" s="18">
        <v>6</v>
      </c>
      <c r="I28" s="18">
        <v>10</v>
      </c>
      <c r="J28" s="18">
        <v>583</v>
      </c>
    </row>
    <row r="29" spans="1:10" s="16" customFormat="1" ht="11.25" customHeight="1">
      <c r="A29" s="17" t="s">
        <v>34</v>
      </c>
      <c r="B29" s="18">
        <v>86</v>
      </c>
      <c r="C29" s="18">
        <v>260</v>
      </c>
      <c r="D29" s="18">
        <v>32</v>
      </c>
      <c r="E29" s="18">
        <v>2</v>
      </c>
      <c r="F29" s="18">
        <v>69</v>
      </c>
      <c r="G29" s="18">
        <v>18</v>
      </c>
      <c r="H29" s="18">
        <v>6</v>
      </c>
      <c r="I29" s="18">
        <v>8</v>
      </c>
      <c r="J29" s="18">
        <v>481</v>
      </c>
    </row>
    <row r="30" spans="1:10" s="16" customFormat="1" ht="11.25" customHeight="1">
      <c r="A30" s="17" t="s">
        <v>26</v>
      </c>
      <c r="B30" s="18">
        <v>30</v>
      </c>
      <c r="C30" s="18">
        <v>123</v>
      </c>
      <c r="D30" s="18">
        <v>36</v>
      </c>
      <c r="E30" s="18">
        <v>10</v>
      </c>
      <c r="F30" s="18">
        <v>16</v>
      </c>
      <c r="G30" s="18">
        <v>5</v>
      </c>
      <c r="H30" s="18">
        <v>1</v>
      </c>
      <c r="I30" s="18">
        <v>3</v>
      </c>
      <c r="J30" s="18">
        <v>224</v>
      </c>
    </row>
    <row r="31" spans="1:10" s="16" customFormat="1" ht="11.25" customHeight="1">
      <c r="A31" s="13" t="s">
        <v>35</v>
      </c>
      <c r="B31" s="21">
        <v>149</v>
      </c>
      <c r="C31" s="21">
        <v>2492</v>
      </c>
      <c r="D31" s="21">
        <v>750</v>
      </c>
      <c r="E31" s="21">
        <v>0</v>
      </c>
      <c r="F31" s="21">
        <v>469</v>
      </c>
      <c r="G31" s="21">
        <v>272</v>
      </c>
      <c r="H31" s="21">
        <v>0</v>
      </c>
      <c r="I31" s="20">
        <v>11</v>
      </c>
      <c r="J31" s="21">
        <v>4143</v>
      </c>
    </row>
    <row r="32" spans="1:10" s="16" customFormat="1" ht="11.25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</row>
    <row r="33" spans="1:10" s="16" customFormat="1" ht="11.25" customHeight="1">
      <c r="A33" s="29" t="s">
        <v>36</v>
      </c>
      <c r="B33" s="38">
        <v>37</v>
      </c>
      <c r="C33" s="38">
        <v>91</v>
      </c>
      <c r="D33" s="38">
        <v>51</v>
      </c>
      <c r="E33" s="14">
        <v>2</v>
      </c>
      <c r="F33" s="38">
        <v>30</v>
      </c>
      <c r="G33" s="38">
        <v>7</v>
      </c>
      <c r="H33" s="38">
        <v>10</v>
      </c>
      <c r="I33" s="38">
        <v>8</v>
      </c>
      <c r="J33" s="38">
        <v>236</v>
      </c>
    </row>
    <row r="34" spans="1:10" s="24" customFormat="1" ht="5.25">
      <c r="A34" s="77"/>
      <c r="B34" s="77"/>
      <c r="C34" s="77"/>
      <c r="D34" s="77"/>
      <c r="E34" s="77"/>
      <c r="F34" s="77"/>
      <c r="G34" s="77"/>
      <c r="H34" s="77"/>
      <c r="I34" s="77"/>
      <c r="J34" s="77"/>
    </row>
    <row r="35" spans="1:10" s="16" customFormat="1" ht="11.25">
      <c r="A35" s="80" t="s">
        <v>64</v>
      </c>
      <c r="B35" s="80"/>
      <c r="C35" s="80"/>
      <c r="D35" s="80"/>
      <c r="E35" s="80"/>
      <c r="F35" s="80"/>
      <c r="G35" s="80"/>
      <c r="H35" s="80"/>
      <c r="I35" s="80"/>
      <c r="J35" s="80"/>
    </row>
    <row r="36" spans="1:10" s="24" customFormat="1" ht="5.25" customHeight="1">
      <c r="A36" s="77"/>
      <c r="B36" s="77"/>
      <c r="C36" s="77"/>
      <c r="D36" s="77"/>
      <c r="E36" s="77"/>
      <c r="F36" s="77"/>
      <c r="G36" s="77"/>
      <c r="H36" s="77"/>
      <c r="I36" s="77"/>
      <c r="J36" s="77"/>
    </row>
    <row r="37" spans="1:10" s="16" customFormat="1" ht="11.25">
      <c r="A37" s="78" t="s">
        <v>86</v>
      </c>
      <c r="B37" s="78"/>
      <c r="C37" s="78"/>
      <c r="D37" s="78"/>
      <c r="E37" s="78"/>
      <c r="F37" s="78"/>
      <c r="G37" s="78"/>
      <c r="H37" s="78"/>
      <c r="I37" s="78"/>
      <c r="J37" s="78"/>
    </row>
    <row r="38" spans="1:10" s="24" customFormat="1" ht="5.25" customHeight="1">
      <c r="A38" s="77"/>
      <c r="B38" s="77"/>
      <c r="C38" s="77"/>
      <c r="D38" s="77"/>
      <c r="E38" s="77"/>
      <c r="F38" s="77"/>
      <c r="G38" s="77"/>
      <c r="H38" s="77"/>
      <c r="I38" s="77"/>
      <c r="J38" s="77"/>
    </row>
    <row r="39" spans="1:10" s="16" customFormat="1" ht="11.25">
      <c r="A39" s="78" t="s">
        <v>54</v>
      </c>
      <c r="B39" s="78"/>
      <c r="C39" s="78"/>
      <c r="D39" s="78"/>
      <c r="E39" s="78"/>
      <c r="F39" s="78"/>
      <c r="G39" s="78"/>
      <c r="H39" s="78"/>
      <c r="I39" s="78"/>
      <c r="J39" s="78"/>
    </row>
    <row r="40" spans="1:10" s="16" customFormat="1" ht="11.25">
      <c r="A40" s="78" t="s">
        <v>62</v>
      </c>
      <c r="B40" s="78"/>
      <c r="C40" s="78"/>
      <c r="D40" s="78"/>
      <c r="E40" s="78"/>
      <c r="F40" s="78"/>
      <c r="G40" s="78"/>
      <c r="H40" s="78"/>
      <c r="I40" s="78"/>
      <c r="J40" s="78"/>
    </row>
  </sheetData>
  <sheetProtection/>
  <mergeCells count="18">
    <mergeCell ref="A2:J2"/>
    <mergeCell ref="A3:J3"/>
    <mergeCell ref="A1:J1"/>
    <mergeCell ref="A4:J4"/>
    <mergeCell ref="A7:J7"/>
    <mergeCell ref="A8:J8"/>
    <mergeCell ref="A14:J14"/>
    <mergeCell ref="A15:J15"/>
    <mergeCell ref="A24:J24"/>
    <mergeCell ref="A25:J25"/>
    <mergeCell ref="A32:J32"/>
    <mergeCell ref="A38:J38"/>
    <mergeCell ref="A39:J39"/>
    <mergeCell ref="A40:J40"/>
    <mergeCell ref="A34:J34"/>
    <mergeCell ref="A35:J35"/>
    <mergeCell ref="A36:J36"/>
    <mergeCell ref="A37:J37"/>
  </mergeCells>
  <printOptions/>
  <pageMargins left="0" right="0" top="0" bottom="0" header="0" footer="0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8.57421875" style="2" customWidth="1"/>
    <col min="2" max="10" width="11.7109375" style="3" customWidth="1"/>
    <col min="11" max="16384" width="9.140625" style="1" customWidth="1"/>
  </cols>
  <sheetData>
    <row r="1" spans="1:10" s="25" customFormat="1" ht="15" customHeight="1">
      <c r="A1" s="84"/>
      <c r="B1" s="84"/>
      <c r="C1" s="84"/>
      <c r="D1" s="84"/>
      <c r="E1" s="84"/>
      <c r="F1" s="84"/>
      <c r="G1" s="84"/>
      <c r="H1" s="84"/>
      <c r="I1" s="84"/>
      <c r="J1" s="84"/>
    </row>
    <row r="2" spans="1:10" s="26" customFormat="1" ht="12.75">
      <c r="A2" s="90" t="s">
        <v>55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s="27" customFormat="1" ht="14.25" customHeight="1">
      <c r="A3" s="62"/>
      <c r="B3" s="62"/>
      <c r="C3" s="62"/>
      <c r="D3" s="62"/>
      <c r="E3" s="62"/>
      <c r="F3" s="62"/>
      <c r="G3" s="62"/>
      <c r="H3" s="62"/>
      <c r="I3" s="62"/>
      <c r="J3" s="62"/>
    </row>
    <row r="4" spans="1:10" s="27" customFormat="1" ht="14.25" customHeight="1">
      <c r="A4" s="62"/>
      <c r="B4" s="62"/>
      <c r="C4" s="62"/>
      <c r="D4" s="62"/>
      <c r="E4" s="62"/>
      <c r="F4" s="62"/>
      <c r="G4" s="62"/>
      <c r="H4" s="62"/>
      <c r="I4" s="62"/>
      <c r="J4" s="62"/>
    </row>
    <row r="5" spans="1:10" s="6" customFormat="1" ht="12" customHeight="1">
      <c r="A5" s="7"/>
      <c r="B5" s="8" t="s">
        <v>2</v>
      </c>
      <c r="C5" s="8" t="s">
        <v>3</v>
      </c>
      <c r="D5" s="8" t="s">
        <v>4</v>
      </c>
      <c r="E5" s="9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49</v>
      </c>
    </row>
    <row r="6" spans="1:10" s="6" customFormat="1" ht="12" customHeight="1">
      <c r="A6" s="28"/>
      <c r="B6" s="10" t="s">
        <v>10</v>
      </c>
      <c r="C6" s="10"/>
      <c r="D6" s="10"/>
      <c r="E6" s="11" t="s">
        <v>11</v>
      </c>
      <c r="F6" s="10" t="s">
        <v>12</v>
      </c>
      <c r="G6" s="10"/>
      <c r="H6" s="10"/>
      <c r="I6" s="10" t="s">
        <v>13</v>
      </c>
      <c r="J6" s="10"/>
    </row>
    <row r="7" spans="1:10" s="12" customFormat="1" ht="12" customHeight="1">
      <c r="A7" s="67"/>
      <c r="B7" s="67"/>
      <c r="C7" s="67"/>
      <c r="D7" s="67"/>
      <c r="E7" s="67"/>
      <c r="F7" s="67"/>
      <c r="G7" s="67"/>
      <c r="H7" s="67"/>
      <c r="I7" s="67"/>
      <c r="J7" s="67"/>
    </row>
    <row r="8" spans="1:10" s="16" customFormat="1" ht="11.25" customHeight="1">
      <c r="A8" s="72" t="s">
        <v>50</v>
      </c>
      <c r="B8" s="72"/>
      <c r="C8" s="72"/>
      <c r="D8" s="72"/>
      <c r="E8" s="72"/>
      <c r="F8" s="72"/>
      <c r="G8" s="72"/>
      <c r="H8" s="72"/>
      <c r="I8" s="72"/>
      <c r="J8" s="72"/>
    </row>
    <row r="9" spans="1:10" s="16" customFormat="1" ht="11.25" customHeight="1">
      <c r="A9" s="17" t="s">
        <v>16</v>
      </c>
      <c r="B9" s="18">
        <v>16383</v>
      </c>
      <c r="C9" s="18">
        <v>59705</v>
      </c>
      <c r="D9" s="18">
        <v>25156</v>
      </c>
      <c r="E9" s="18">
        <v>1633</v>
      </c>
      <c r="F9" s="18">
        <v>20797</v>
      </c>
      <c r="G9" s="18">
        <v>5448</v>
      </c>
      <c r="H9" s="18">
        <v>2129</v>
      </c>
      <c r="I9" s="18">
        <v>3017</v>
      </c>
      <c r="J9" s="18">
        <f aca="true" t="shared" si="0" ref="J9:J14">I9+H9+G9+F9+E9+D9+C9+B9</f>
        <v>134268</v>
      </c>
    </row>
    <row r="10" spans="1:10" s="16" customFormat="1" ht="11.25" customHeight="1">
      <c r="A10" s="17" t="s">
        <v>51</v>
      </c>
      <c r="B10" s="18">
        <v>38</v>
      </c>
      <c r="C10" s="18">
        <v>120</v>
      </c>
      <c r="D10" s="18">
        <v>25</v>
      </c>
      <c r="E10" s="18">
        <v>0</v>
      </c>
      <c r="F10" s="18">
        <v>34</v>
      </c>
      <c r="G10" s="18">
        <v>3</v>
      </c>
      <c r="H10" s="18">
        <v>1</v>
      </c>
      <c r="I10" s="18">
        <v>8</v>
      </c>
      <c r="J10" s="18">
        <f t="shared" si="0"/>
        <v>229</v>
      </c>
    </row>
    <row r="11" spans="1:10" s="16" customFormat="1" ht="11.25" customHeight="1">
      <c r="A11" s="17" t="s">
        <v>52</v>
      </c>
      <c r="B11" s="18">
        <v>33</v>
      </c>
      <c r="C11" s="18">
        <v>106</v>
      </c>
      <c r="D11" s="18">
        <v>36</v>
      </c>
      <c r="E11" s="18">
        <v>2</v>
      </c>
      <c r="F11" s="18">
        <v>32</v>
      </c>
      <c r="G11" s="18">
        <v>8</v>
      </c>
      <c r="H11" s="18">
        <v>12</v>
      </c>
      <c r="I11" s="18">
        <v>13</v>
      </c>
      <c r="J11" s="18">
        <f t="shared" si="0"/>
        <v>242</v>
      </c>
    </row>
    <row r="12" spans="1:10" s="16" customFormat="1" ht="11.25" customHeight="1">
      <c r="A12" s="17" t="s">
        <v>19</v>
      </c>
      <c r="B12" s="18">
        <v>3</v>
      </c>
      <c r="C12" s="18">
        <v>10</v>
      </c>
      <c r="D12" s="18">
        <v>2</v>
      </c>
      <c r="E12" s="18">
        <v>0</v>
      </c>
      <c r="F12" s="18">
        <v>0</v>
      </c>
      <c r="G12" s="18">
        <v>1</v>
      </c>
      <c r="H12" s="18">
        <v>0</v>
      </c>
      <c r="I12" s="18">
        <v>0</v>
      </c>
      <c r="J12" s="18">
        <f t="shared" si="0"/>
        <v>16</v>
      </c>
    </row>
    <row r="13" spans="1:10" s="16" customFormat="1" ht="11.25" customHeight="1">
      <c r="A13" s="17" t="s">
        <v>56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f t="shared" si="0"/>
        <v>0</v>
      </c>
    </row>
    <row r="14" spans="1:10" s="16" customFormat="1" ht="11.25" customHeight="1">
      <c r="A14" s="13" t="s">
        <v>53</v>
      </c>
      <c r="B14" s="21">
        <f aca="true" t="shared" si="1" ref="B14:I14">SUM(B9:B13)</f>
        <v>16457</v>
      </c>
      <c r="C14" s="21">
        <f t="shared" si="1"/>
        <v>59941</v>
      </c>
      <c r="D14" s="21">
        <f t="shared" si="1"/>
        <v>25219</v>
      </c>
      <c r="E14" s="21">
        <f t="shared" si="1"/>
        <v>1635</v>
      </c>
      <c r="F14" s="21">
        <f t="shared" si="1"/>
        <v>20863</v>
      </c>
      <c r="G14" s="21">
        <f t="shared" si="1"/>
        <v>5460</v>
      </c>
      <c r="H14" s="21">
        <f t="shared" si="1"/>
        <v>2142</v>
      </c>
      <c r="I14" s="21">
        <f t="shared" si="1"/>
        <v>3038</v>
      </c>
      <c r="J14" s="21">
        <f t="shared" si="0"/>
        <v>134755</v>
      </c>
    </row>
    <row r="15" spans="1:10" s="16" customFormat="1" ht="11.25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</row>
    <row r="16" spans="1:10" s="16" customFormat="1" ht="11.25" customHeight="1">
      <c r="A16" s="72" t="s">
        <v>20</v>
      </c>
      <c r="B16" s="72"/>
      <c r="C16" s="72"/>
      <c r="D16" s="72"/>
      <c r="E16" s="72"/>
      <c r="F16" s="72"/>
      <c r="G16" s="72"/>
      <c r="H16" s="72"/>
      <c r="I16" s="72"/>
      <c r="J16" s="72"/>
    </row>
    <row r="17" spans="1:10" s="16" customFormat="1" ht="11.25" customHeight="1">
      <c r="A17" s="17" t="s">
        <v>21</v>
      </c>
      <c r="B17" s="18">
        <v>12794</v>
      </c>
      <c r="C17" s="18">
        <v>48534</v>
      </c>
      <c r="D17" s="18">
        <v>21154</v>
      </c>
      <c r="E17" s="18">
        <v>1448</v>
      </c>
      <c r="F17" s="18">
        <v>18189</v>
      </c>
      <c r="G17" s="18">
        <v>4682</v>
      </c>
      <c r="H17" s="18">
        <v>2013</v>
      </c>
      <c r="I17" s="18">
        <v>2472</v>
      </c>
      <c r="J17" s="18">
        <f aca="true" t="shared" si="2" ref="J17:J24">SUM(B17:I17)</f>
        <v>111286</v>
      </c>
    </row>
    <row r="18" spans="1:10" s="16" customFormat="1" ht="11.25" customHeight="1">
      <c r="A18" s="17" t="s">
        <v>22</v>
      </c>
      <c r="B18" s="18">
        <v>10888</v>
      </c>
      <c r="C18" s="18">
        <v>45965</v>
      </c>
      <c r="D18" s="18">
        <v>9579</v>
      </c>
      <c r="E18" s="18">
        <v>578</v>
      </c>
      <c r="F18" s="18">
        <v>18546</v>
      </c>
      <c r="G18" s="18">
        <v>4735</v>
      </c>
      <c r="H18" s="18">
        <v>2632</v>
      </c>
      <c r="I18" s="18">
        <v>1945</v>
      </c>
      <c r="J18" s="18">
        <f t="shared" si="2"/>
        <v>94868</v>
      </c>
    </row>
    <row r="19" spans="1:10" s="16" customFormat="1" ht="11.25" customHeight="1">
      <c r="A19" s="17" t="s">
        <v>23</v>
      </c>
      <c r="B19" s="18">
        <v>0</v>
      </c>
      <c r="C19" s="18">
        <v>2431</v>
      </c>
      <c r="D19" s="18">
        <v>3557</v>
      </c>
      <c r="E19" s="18">
        <v>111</v>
      </c>
      <c r="F19" s="18">
        <v>0</v>
      </c>
      <c r="G19" s="18">
        <v>0</v>
      </c>
      <c r="H19" s="18">
        <v>0</v>
      </c>
      <c r="I19" s="18">
        <v>0</v>
      </c>
      <c r="J19" s="18">
        <f t="shared" si="2"/>
        <v>6099</v>
      </c>
    </row>
    <row r="20" spans="1:10" s="16" customFormat="1" ht="11.25" customHeight="1">
      <c r="A20" s="17" t="s">
        <v>24</v>
      </c>
      <c r="B20" s="18">
        <v>172</v>
      </c>
      <c r="C20" s="18">
        <v>344</v>
      </c>
      <c r="D20" s="18">
        <v>94</v>
      </c>
      <c r="E20" s="18">
        <v>0</v>
      </c>
      <c r="F20" s="18">
        <v>71</v>
      </c>
      <c r="G20" s="18">
        <v>9</v>
      </c>
      <c r="H20" s="18">
        <v>3</v>
      </c>
      <c r="I20" s="18">
        <v>18</v>
      </c>
      <c r="J20" s="18">
        <f t="shared" si="2"/>
        <v>711</v>
      </c>
    </row>
    <row r="21" spans="1:10" s="16" customFormat="1" ht="11.25" customHeight="1">
      <c r="A21" s="17" t="s">
        <v>25</v>
      </c>
      <c r="B21" s="18">
        <v>2134</v>
      </c>
      <c r="C21" s="18">
        <v>5855</v>
      </c>
      <c r="D21" s="18">
        <v>4600</v>
      </c>
      <c r="E21" s="18">
        <v>227</v>
      </c>
      <c r="F21" s="18">
        <v>2582</v>
      </c>
      <c r="G21" s="18">
        <v>819</v>
      </c>
      <c r="H21" s="18">
        <v>392</v>
      </c>
      <c r="I21" s="18">
        <v>480</v>
      </c>
      <c r="J21" s="18">
        <f t="shared" si="2"/>
        <v>17089</v>
      </c>
    </row>
    <row r="22" spans="1:10" s="16" customFormat="1" ht="11.25" customHeight="1">
      <c r="A22" s="17" t="s">
        <v>26</v>
      </c>
      <c r="B22" s="18">
        <v>257</v>
      </c>
      <c r="C22" s="18">
        <v>999</v>
      </c>
      <c r="D22" s="18">
        <v>171</v>
      </c>
      <c r="E22" s="18">
        <v>2</v>
      </c>
      <c r="F22" s="18">
        <v>317</v>
      </c>
      <c r="G22" s="18">
        <v>27</v>
      </c>
      <c r="H22" s="18">
        <v>6</v>
      </c>
      <c r="I22" s="18">
        <v>9</v>
      </c>
      <c r="J22" s="18">
        <f t="shared" si="2"/>
        <v>1788</v>
      </c>
    </row>
    <row r="23" spans="1:10" s="16" customFormat="1" ht="11.25" customHeight="1">
      <c r="A23" s="17" t="s">
        <v>27</v>
      </c>
      <c r="B23" s="18">
        <v>0</v>
      </c>
      <c r="C23" s="18">
        <v>137</v>
      </c>
      <c r="D23" s="18">
        <v>0</v>
      </c>
      <c r="E23" s="18">
        <v>10</v>
      </c>
      <c r="F23" s="18">
        <v>0</v>
      </c>
      <c r="G23" s="18">
        <v>0</v>
      </c>
      <c r="H23" s="18">
        <v>0</v>
      </c>
      <c r="I23" s="18">
        <v>0</v>
      </c>
      <c r="J23" s="18">
        <f t="shared" si="2"/>
        <v>147</v>
      </c>
    </row>
    <row r="24" spans="1:10" s="16" customFormat="1" ht="11.25" customHeight="1">
      <c r="A24" s="13" t="s">
        <v>28</v>
      </c>
      <c r="B24" s="21">
        <v>6765</v>
      </c>
      <c r="C24" s="21">
        <v>32034</v>
      </c>
      <c r="D24" s="21">
        <v>10498</v>
      </c>
      <c r="E24" s="21">
        <v>716</v>
      </c>
      <c r="F24" s="21">
        <v>11469</v>
      </c>
      <c r="G24" s="21">
        <v>2724</v>
      </c>
      <c r="H24" s="21">
        <v>1676</v>
      </c>
      <c r="I24" s="21">
        <v>1232</v>
      </c>
      <c r="J24" s="20">
        <f t="shared" si="2"/>
        <v>67114</v>
      </c>
    </row>
    <row r="25" spans="1:10" s="16" customFormat="1" ht="11.25" customHeight="1">
      <c r="A25" s="89"/>
      <c r="B25" s="89"/>
      <c r="C25" s="89"/>
      <c r="D25" s="89"/>
      <c r="E25" s="89"/>
      <c r="F25" s="89"/>
      <c r="G25" s="89"/>
      <c r="H25" s="89"/>
      <c r="I25" s="89"/>
      <c r="J25" s="89"/>
    </row>
    <row r="26" spans="1:10" s="16" customFormat="1" ht="11.25" customHeight="1">
      <c r="A26" s="72" t="s">
        <v>29</v>
      </c>
      <c r="B26" s="72"/>
      <c r="C26" s="72"/>
      <c r="D26" s="72"/>
      <c r="E26" s="72"/>
      <c r="F26" s="72"/>
      <c r="G26" s="72"/>
      <c r="H26" s="72"/>
      <c r="I26" s="72"/>
      <c r="J26" s="72"/>
    </row>
    <row r="27" spans="1:10" s="16" customFormat="1" ht="11.25" customHeight="1">
      <c r="A27" s="17" t="s">
        <v>30</v>
      </c>
      <c r="B27" s="18">
        <v>805</v>
      </c>
      <c r="C27" s="18">
        <v>2295</v>
      </c>
      <c r="D27" s="18">
        <v>728</v>
      </c>
      <c r="E27" s="18">
        <v>43</v>
      </c>
      <c r="F27" s="18">
        <v>645</v>
      </c>
      <c r="G27" s="18">
        <v>282</v>
      </c>
      <c r="H27" s="18">
        <v>53</v>
      </c>
      <c r="I27" s="18">
        <v>99</v>
      </c>
      <c r="J27" s="18">
        <f aca="true" t="shared" si="3" ref="J27:J32">SUM(B27:I27)</f>
        <v>4950</v>
      </c>
    </row>
    <row r="28" spans="1:10" s="16" customFormat="1" ht="11.25" customHeight="1">
      <c r="A28" s="17" t="s">
        <v>45</v>
      </c>
      <c r="B28" s="18">
        <v>63</v>
      </c>
      <c r="C28" s="18">
        <v>296</v>
      </c>
      <c r="D28" s="18">
        <v>62</v>
      </c>
      <c r="E28" s="18">
        <v>2</v>
      </c>
      <c r="F28" s="18">
        <v>75</v>
      </c>
      <c r="G28" s="18">
        <v>12</v>
      </c>
      <c r="H28" s="18">
        <v>4</v>
      </c>
      <c r="I28" s="18">
        <v>17</v>
      </c>
      <c r="J28" s="18">
        <f t="shared" si="3"/>
        <v>531</v>
      </c>
    </row>
    <row r="29" spans="1:10" s="16" customFormat="1" ht="11.25" customHeight="1">
      <c r="A29" s="17" t="s">
        <v>46</v>
      </c>
      <c r="B29" s="18">
        <v>82</v>
      </c>
      <c r="C29" s="18">
        <v>326</v>
      </c>
      <c r="D29" s="18">
        <v>83</v>
      </c>
      <c r="E29" s="18">
        <v>5</v>
      </c>
      <c r="F29" s="18">
        <v>70</v>
      </c>
      <c r="G29" s="18">
        <v>12</v>
      </c>
      <c r="H29" s="18">
        <v>2</v>
      </c>
      <c r="I29" s="18">
        <v>12</v>
      </c>
      <c r="J29" s="18">
        <f t="shared" si="3"/>
        <v>592</v>
      </c>
    </row>
    <row r="30" spans="1:10" s="16" customFormat="1" ht="11.25" customHeight="1">
      <c r="A30" s="17" t="s">
        <v>34</v>
      </c>
      <c r="B30" s="18">
        <v>75</v>
      </c>
      <c r="C30" s="18">
        <v>288</v>
      </c>
      <c r="D30" s="18">
        <v>52</v>
      </c>
      <c r="E30" s="18">
        <v>2</v>
      </c>
      <c r="F30" s="18">
        <v>49</v>
      </c>
      <c r="G30" s="18">
        <v>0</v>
      </c>
      <c r="H30" s="18">
        <v>0</v>
      </c>
      <c r="I30" s="18">
        <v>7</v>
      </c>
      <c r="J30" s="18">
        <f t="shared" si="3"/>
        <v>473</v>
      </c>
    </row>
    <row r="31" spans="1:10" s="16" customFormat="1" ht="11.25" customHeight="1">
      <c r="A31" s="17" t="s">
        <v>26</v>
      </c>
      <c r="B31" s="18">
        <v>54</v>
      </c>
      <c r="C31" s="18">
        <v>149</v>
      </c>
      <c r="D31" s="18">
        <v>25</v>
      </c>
      <c r="E31" s="18">
        <v>2</v>
      </c>
      <c r="F31" s="18">
        <v>14</v>
      </c>
      <c r="G31" s="18">
        <v>27</v>
      </c>
      <c r="H31" s="18">
        <v>5</v>
      </c>
      <c r="I31" s="18">
        <v>1</v>
      </c>
      <c r="J31" s="18">
        <f t="shared" si="3"/>
        <v>277</v>
      </c>
    </row>
    <row r="32" spans="1:10" s="16" customFormat="1" ht="11.25" customHeight="1">
      <c r="A32" s="13" t="s">
        <v>35</v>
      </c>
      <c r="B32" s="21">
        <v>194</v>
      </c>
      <c r="C32" s="21">
        <v>3304</v>
      </c>
      <c r="D32" s="21">
        <v>397</v>
      </c>
      <c r="E32" s="21">
        <v>114</v>
      </c>
      <c r="F32" s="21">
        <v>374</v>
      </c>
      <c r="G32" s="21">
        <v>88</v>
      </c>
      <c r="H32" s="21">
        <v>0</v>
      </c>
      <c r="I32" s="20">
        <v>0</v>
      </c>
      <c r="J32" s="21">
        <f t="shared" si="3"/>
        <v>4471</v>
      </c>
    </row>
    <row r="33" spans="1:10" s="16" customFormat="1" ht="11.25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</row>
    <row r="34" spans="1:10" s="16" customFormat="1" ht="11.25" customHeight="1">
      <c r="A34" s="29" t="s">
        <v>36</v>
      </c>
      <c r="B34" s="38">
        <v>32</v>
      </c>
      <c r="C34" s="38">
        <v>78</v>
      </c>
      <c r="D34" s="38">
        <v>47</v>
      </c>
      <c r="E34" s="14">
        <v>7</v>
      </c>
      <c r="F34" s="38">
        <v>30</v>
      </c>
      <c r="G34" s="38">
        <v>10</v>
      </c>
      <c r="H34" s="38">
        <v>15</v>
      </c>
      <c r="I34" s="38">
        <v>8</v>
      </c>
      <c r="J34" s="38">
        <f>SUM(B34:I34)</f>
        <v>227</v>
      </c>
    </row>
    <row r="35" spans="1:10" s="24" customFormat="1" ht="5.25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</row>
    <row r="36" spans="1:10" s="16" customFormat="1" ht="11.25">
      <c r="A36" s="80" t="s">
        <v>64</v>
      </c>
      <c r="B36" s="80"/>
      <c r="C36" s="80"/>
      <c r="D36" s="80"/>
      <c r="E36" s="80"/>
      <c r="F36" s="80"/>
      <c r="G36" s="80"/>
      <c r="H36" s="80"/>
      <c r="I36" s="80"/>
      <c r="J36" s="80"/>
    </row>
    <row r="37" spans="1:10" s="24" customFormat="1" ht="5.25" customHeight="1">
      <c r="A37" s="77"/>
      <c r="B37" s="77"/>
      <c r="C37" s="77"/>
      <c r="D37" s="77"/>
      <c r="E37" s="77"/>
      <c r="F37" s="77"/>
      <c r="G37" s="77"/>
      <c r="H37" s="77"/>
      <c r="I37" s="77"/>
      <c r="J37" s="77"/>
    </row>
    <row r="38" spans="1:10" s="16" customFormat="1" ht="11.25">
      <c r="A38" s="78" t="s">
        <v>86</v>
      </c>
      <c r="B38" s="78"/>
      <c r="C38" s="78"/>
      <c r="D38" s="78"/>
      <c r="E38" s="78"/>
      <c r="F38" s="78"/>
      <c r="G38" s="78"/>
      <c r="H38" s="78"/>
      <c r="I38" s="78"/>
      <c r="J38" s="78"/>
    </row>
    <row r="39" spans="1:10" s="24" customFormat="1" ht="5.25" customHeight="1">
      <c r="A39" s="77"/>
      <c r="B39" s="77"/>
      <c r="C39" s="77"/>
      <c r="D39" s="77"/>
      <c r="E39" s="77"/>
      <c r="F39" s="77"/>
      <c r="G39" s="77"/>
      <c r="H39" s="77"/>
      <c r="I39" s="77"/>
      <c r="J39" s="77"/>
    </row>
    <row r="40" spans="1:10" s="16" customFormat="1" ht="11.25">
      <c r="A40" s="78" t="s">
        <v>57</v>
      </c>
      <c r="B40" s="78"/>
      <c r="C40" s="78"/>
      <c r="D40" s="78"/>
      <c r="E40" s="78"/>
      <c r="F40" s="78"/>
      <c r="G40" s="78"/>
      <c r="H40" s="78"/>
      <c r="I40" s="78"/>
      <c r="J40" s="78"/>
    </row>
    <row r="41" spans="1:10" s="16" customFormat="1" ht="11.25">
      <c r="A41" s="78" t="s">
        <v>62</v>
      </c>
      <c r="B41" s="78"/>
      <c r="C41" s="78"/>
      <c r="D41" s="78"/>
      <c r="E41" s="78"/>
      <c r="F41" s="78"/>
      <c r="G41" s="78"/>
      <c r="H41" s="78"/>
      <c r="I41" s="78"/>
      <c r="J41" s="78"/>
    </row>
  </sheetData>
  <sheetProtection/>
  <mergeCells count="18">
    <mergeCell ref="A2:J2"/>
    <mergeCell ref="A3:J3"/>
    <mergeCell ref="A1:J1"/>
    <mergeCell ref="A4:J4"/>
    <mergeCell ref="A7:J7"/>
    <mergeCell ref="A8:J8"/>
    <mergeCell ref="A15:J15"/>
    <mergeCell ref="A16:J16"/>
    <mergeCell ref="A25:J25"/>
    <mergeCell ref="A26:J26"/>
    <mergeCell ref="A33:J33"/>
    <mergeCell ref="A39:J39"/>
    <mergeCell ref="A40:J40"/>
    <mergeCell ref="A41:J41"/>
    <mergeCell ref="A35:J35"/>
    <mergeCell ref="A36:J36"/>
    <mergeCell ref="A37:J37"/>
    <mergeCell ref="A38:J38"/>
  </mergeCells>
  <printOptions/>
  <pageMargins left="0" right="0" top="0" bottom="0" header="0" footer="0"/>
  <pageSetup horizontalDpi="1200" verticalDpi="12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35.7109375" style="2" customWidth="1"/>
    <col min="2" max="10" width="11.7109375" style="3" customWidth="1"/>
    <col min="11" max="16384" width="9.140625" style="1" customWidth="1"/>
  </cols>
  <sheetData>
    <row r="1" spans="1:10" s="25" customFormat="1" ht="15" customHeight="1">
      <c r="A1" s="84"/>
      <c r="B1" s="84"/>
      <c r="C1" s="84"/>
      <c r="D1" s="84"/>
      <c r="E1" s="84"/>
      <c r="F1" s="84"/>
      <c r="G1" s="84"/>
      <c r="H1" s="84"/>
      <c r="I1" s="84"/>
      <c r="J1" s="84"/>
    </row>
    <row r="2" spans="1:10" s="26" customFormat="1" ht="12.75">
      <c r="A2" s="90" t="s">
        <v>58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s="27" customFormat="1" ht="14.25" customHeight="1">
      <c r="A3" s="62"/>
      <c r="B3" s="62"/>
      <c r="C3" s="62"/>
      <c r="D3" s="62"/>
      <c r="E3" s="62"/>
      <c r="F3" s="62"/>
      <c r="G3" s="62"/>
      <c r="H3" s="62"/>
      <c r="I3" s="62"/>
      <c r="J3" s="62"/>
    </row>
    <row r="4" spans="1:10" s="27" customFormat="1" ht="14.25" customHeight="1">
      <c r="A4" s="62"/>
      <c r="B4" s="62"/>
      <c r="C4" s="62"/>
      <c r="D4" s="62"/>
      <c r="E4" s="62"/>
      <c r="F4" s="62"/>
      <c r="G4" s="62"/>
      <c r="H4" s="62"/>
      <c r="I4" s="62"/>
      <c r="J4" s="62"/>
    </row>
    <row r="5" spans="1:10" s="6" customFormat="1" ht="12" customHeight="1">
      <c r="A5" s="7"/>
      <c r="B5" s="8" t="s">
        <v>2</v>
      </c>
      <c r="C5" s="8" t="s">
        <v>3</v>
      </c>
      <c r="D5" s="8" t="s">
        <v>4</v>
      </c>
      <c r="E5" s="9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49</v>
      </c>
    </row>
    <row r="6" spans="1:10" s="6" customFormat="1" ht="12" customHeight="1">
      <c r="A6" s="28"/>
      <c r="B6" s="10" t="s">
        <v>10</v>
      </c>
      <c r="C6" s="10"/>
      <c r="D6" s="10"/>
      <c r="E6" s="11" t="s">
        <v>11</v>
      </c>
      <c r="F6" s="10" t="s">
        <v>12</v>
      </c>
      <c r="G6" s="10"/>
      <c r="H6" s="10"/>
      <c r="I6" s="10" t="s">
        <v>13</v>
      </c>
      <c r="J6" s="10"/>
    </row>
    <row r="7" spans="1:10" s="12" customFormat="1" ht="12" customHeight="1">
      <c r="A7" s="67"/>
      <c r="B7" s="67"/>
      <c r="C7" s="67"/>
      <c r="D7" s="67"/>
      <c r="E7" s="67"/>
      <c r="F7" s="67"/>
      <c r="G7" s="67"/>
      <c r="H7" s="67"/>
      <c r="I7" s="67"/>
      <c r="J7" s="67"/>
    </row>
    <row r="8" spans="1:10" s="16" customFormat="1" ht="11.25" customHeight="1">
      <c r="A8" s="72" t="s">
        <v>50</v>
      </c>
      <c r="B8" s="72"/>
      <c r="C8" s="72"/>
      <c r="D8" s="72"/>
      <c r="E8" s="72"/>
      <c r="F8" s="72"/>
      <c r="G8" s="72"/>
      <c r="H8" s="72"/>
      <c r="I8" s="72"/>
      <c r="J8" s="72"/>
    </row>
    <row r="9" spans="1:10" s="16" customFormat="1" ht="11.25" customHeight="1">
      <c r="A9" s="17" t="s">
        <v>16</v>
      </c>
      <c r="B9" s="18">
        <v>19266</v>
      </c>
      <c r="C9" s="18">
        <v>73431</v>
      </c>
      <c r="D9" s="18">
        <v>30889</v>
      </c>
      <c r="E9" s="18">
        <v>2042</v>
      </c>
      <c r="F9" s="18">
        <v>25523</v>
      </c>
      <c r="G9" s="18">
        <v>7127</v>
      </c>
      <c r="H9" s="18">
        <v>2762</v>
      </c>
      <c r="I9" s="18">
        <v>3728</v>
      </c>
      <c r="J9" s="18">
        <v>164768</v>
      </c>
    </row>
    <row r="10" spans="1:10" s="16" customFormat="1" ht="11.25" customHeight="1">
      <c r="A10" s="17" t="s">
        <v>51</v>
      </c>
      <c r="B10" s="30">
        <v>46</v>
      </c>
      <c r="C10" s="30">
        <v>157</v>
      </c>
      <c r="D10" s="30">
        <v>36</v>
      </c>
      <c r="E10" s="30">
        <v>1</v>
      </c>
      <c r="F10" s="30">
        <v>46</v>
      </c>
      <c r="G10" s="30">
        <v>8</v>
      </c>
      <c r="H10" s="30">
        <v>1</v>
      </c>
      <c r="I10" s="30">
        <v>12</v>
      </c>
      <c r="J10" s="18">
        <v>307</v>
      </c>
    </row>
    <row r="11" spans="1:10" s="16" customFormat="1" ht="11.25" customHeight="1">
      <c r="A11" s="17" t="s">
        <v>52</v>
      </c>
      <c r="B11" s="30">
        <v>26</v>
      </c>
      <c r="C11" s="30">
        <v>198</v>
      </c>
      <c r="D11" s="30">
        <v>57</v>
      </c>
      <c r="E11" s="30">
        <v>3</v>
      </c>
      <c r="F11" s="30">
        <v>53</v>
      </c>
      <c r="G11" s="30">
        <v>13</v>
      </c>
      <c r="H11" s="30">
        <v>5</v>
      </c>
      <c r="I11" s="30">
        <v>16</v>
      </c>
      <c r="J11" s="18">
        <v>371</v>
      </c>
    </row>
    <row r="12" spans="1:10" s="16" customFormat="1" ht="11.25" customHeight="1">
      <c r="A12" s="17" t="s">
        <v>19</v>
      </c>
      <c r="B12" s="30">
        <v>5</v>
      </c>
      <c r="C12" s="30">
        <v>19</v>
      </c>
      <c r="D12" s="30">
        <v>2</v>
      </c>
      <c r="E12" s="30">
        <v>0</v>
      </c>
      <c r="F12" s="30">
        <v>5</v>
      </c>
      <c r="G12" s="30">
        <v>3</v>
      </c>
      <c r="H12" s="30">
        <v>0</v>
      </c>
      <c r="I12" s="30">
        <v>0</v>
      </c>
      <c r="J12" s="18">
        <v>34</v>
      </c>
    </row>
    <row r="13" spans="1:10" s="16" customFormat="1" ht="11.25" customHeight="1">
      <c r="A13" s="17" t="s">
        <v>56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</row>
    <row r="14" spans="1:10" s="16" customFormat="1" ht="11.25" customHeight="1">
      <c r="A14" s="13" t="s">
        <v>53</v>
      </c>
      <c r="B14" s="21">
        <v>19343</v>
      </c>
      <c r="C14" s="21">
        <v>73805</v>
      </c>
      <c r="D14" s="21">
        <v>30984</v>
      </c>
      <c r="E14" s="21">
        <v>2046</v>
      </c>
      <c r="F14" s="21">
        <v>25627</v>
      </c>
      <c r="G14" s="21">
        <v>7151</v>
      </c>
      <c r="H14" s="21">
        <v>2768</v>
      </c>
      <c r="I14" s="21">
        <v>3756</v>
      </c>
      <c r="J14" s="21">
        <v>165480</v>
      </c>
    </row>
    <row r="15" spans="1:10" s="16" customFormat="1" ht="11.25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</row>
    <row r="16" spans="1:10" s="16" customFormat="1" ht="11.25" customHeight="1">
      <c r="A16" s="72" t="s">
        <v>20</v>
      </c>
      <c r="B16" s="72"/>
      <c r="C16" s="72"/>
      <c r="D16" s="72"/>
      <c r="E16" s="72"/>
      <c r="F16" s="72"/>
      <c r="G16" s="72"/>
      <c r="H16" s="72"/>
      <c r="I16" s="72"/>
      <c r="J16" s="72"/>
    </row>
    <row r="17" spans="1:10" s="16" customFormat="1" ht="11.25" customHeight="1">
      <c r="A17" s="17" t="s">
        <v>21</v>
      </c>
      <c r="B17" s="18">
        <v>13844</v>
      </c>
      <c r="C17" s="18">
        <v>52950</v>
      </c>
      <c r="D17" s="18">
        <v>22830</v>
      </c>
      <c r="E17" s="18">
        <v>1562</v>
      </c>
      <c r="F17" s="18">
        <v>18207</v>
      </c>
      <c r="G17" s="18">
        <v>5364</v>
      </c>
      <c r="H17" s="18">
        <v>2248</v>
      </c>
      <c r="I17" s="18">
        <v>2776</v>
      </c>
      <c r="J17" s="18">
        <v>119781</v>
      </c>
    </row>
    <row r="18" spans="1:10" s="16" customFormat="1" ht="11.25" customHeight="1">
      <c r="A18" s="17" t="s">
        <v>22</v>
      </c>
      <c r="B18" s="18">
        <v>11004</v>
      </c>
      <c r="C18" s="18">
        <v>44799</v>
      </c>
      <c r="D18" s="18">
        <v>8737</v>
      </c>
      <c r="E18" s="30">
        <v>343</v>
      </c>
      <c r="F18" s="18">
        <v>16986</v>
      </c>
      <c r="G18" s="18">
        <v>4148</v>
      </c>
      <c r="H18" s="18">
        <v>2953</v>
      </c>
      <c r="I18" s="18">
        <v>2437</v>
      </c>
      <c r="J18" s="18">
        <v>91407</v>
      </c>
    </row>
    <row r="19" spans="1:10" s="16" customFormat="1" ht="11.25" customHeight="1">
      <c r="A19" s="17" t="s">
        <v>23</v>
      </c>
      <c r="B19" s="30">
        <v>0</v>
      </c>
      <c r="C19" s="18">
        <v>2620</v>
      </c>
      <c r="D19" s="30">
        <v>3091</v>
      </c>
      <c r="E19" s="30">
        <v>56</v>
      </c>
      <c r="F19" s="30">
        <v>0</v>
      </c>
      <c r="G19" s="30">
        <v>0</v>
      </c>
      <c r="H19" s="30">
        <v>0</v>
      </c>
      <c r="I19" s="30">
        <v>356</v>
      </c>
      <c r="J19" s="18">
        <v>6123</v>
      </c>
    </row>
    <row r="20" spans="1:10" s="16" customFormat="1" ht="11.25" customHeight="1">
      <c r="A20" s="17" t="s">
        <v>59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18">
        <v>0</v>
      </c>
    </row>
    <row r="21" spans="1:10" s="16" customFormat="1" ht="11.25" customHeight="1">
      <c r="A21" s="17" t="s">
        <v>24</v>
      </c>
      <c r="B21" s="30">
        <v>159</v>
      </c>
      <c r="C21" s="30">
        <v>400</v>
      </c>
      <c r="D21" s="30">
        <v>78</v>
      </c>
      <c r="E21" s="30">
        <v>1</v>
      </c>
      <c r="F21" s="30">
        <v>62</v>
      </c>
      <c r="G21" s="30">
        <v>21</v>
      </c>
      <c r="H21" s="30">
        <v>0</v>
      </c>
      <c r="I21" s="30">
        <v>1</v>
      </c>
      <c r="J21" s="18">
        <v>722</v>
      </c>
    </row>
    <row r="22" spans="1:10" s="16" customFormat="1" ht="11.25" customHeight="1">
      <c r="A22" s="17" t="s">
        <v>25</v>
      </c>
      <c r="B22" s="18">
        <v>2509</v>
      </c>
      <c r="C22" s="18">
        <v>6016</v>
      </c>
      <c r="D22" s="18">
        <v>3995</v>
      </c>
      <c r="E22" s="30">
        <v>136</v>
      </c>
      <c r="F22" s="18">
        <v>2657</v>
      </c>
      <c r="G22" s="30">
        <v>709</v>
      </c>
      <c r="H22" s="30">
        <v>630</v>
      </c>
      <c r="I22" s="30">
        <v>559</v>
      </c>
      <c r="J22" s="18">
        <v>17211</v>
      </c>
    </row>
    <row r="23" spans="1:10" s="16" customFormat="1" ht="11.25" customHeight="1">
      <c r="A23" s="17" t="s">
        <v>26</v>
      </c>
      <c r="B23" s="30">
        <v>235</v>
      </c>
      <c r="C23" s="18">
        <v>1016</v>
      </c>
      <c r="D23" s="30">
        <v>372</v>
      </c>
      <c r="E23" s="30">
        <v>109</v>
      </c>
      <c r="F23" s="30">
        <v>90</v>
      </c>
      <c r="G23" s="30">
        <v>23</v>
      </c>
      <c r="H23" s="30">
        <v>13</v>
      </c>
      <c r="I23" s="30">
        <v>81</v>
      </c>
      <c r="J23" s="18">
        <v>1939</v>
      </c>
    </row>
    <row r="24" spans="1:10" s="16" customFormat="1" ht="11.25" customHeight="1">
      <c r="A24" s="17" t="s">
        <v>27</v>
      </c>
      <c r="B24" s="30">
        <v>0</v>
      </c>
      <c r="C24" s="30">
        <v>170</v>
      </c>
      <c r="D24" s="30">
        <v>0</v>
      </c>
      <c r="E24" s="30">
        <v>31</v>
      </c>
      <c r="F24" s="30">
        <v>0</v>
      </c>
      <c r="G24" s="30">
        <v>0</v>
      </c>
      <c r="H24" s="30">
        <v>0</v>
      </c>
      <c r="I24" s="30">
        <v>0</v>
      </c>
      <c r="J24" s="18">
        <v>201</v>
      </c>
    </row>
    <row r="25" spans="1:10" s="16" customFormat="1" ht="11.25" customHeight="1">
      <c r="A25" s="13" t="s">
        <v>60</v>
      </c>
      <c r="B25" s="21">
        <v>6362</v>
      </c>
      <c r="C25" s="21">
        <v>32978</v>
      </c>
      <c r="D25" s="21">
        <v>13196</v>
      </c>
      <c r="E25" s="31">
        <v>962</v>
      </c>
      <c r="F25" s="21">
        <v>10544</v>
      </c>
      <c r="G25" s="21">
        <v>2458</v>
      </c>
      <c r="H25" s="21">
        <v>1219</v>
      </c>
      <c r="I25" s="21">
        <v>1424</v>
      </c>
      <c r="J25" s="21">
        <v>69143</v>
      </c>
    </row>
    <row r="26" spans="1:10" s="16" customFormat="1" ht="11.25" customHeight="1">
      <c r="A26" s="78"/>
      <c r="B26" s="78"/>
      <c r="C26" s="78"/>
      <c r="D26" s="78"/>
      <c r="E26" s="78"/>
      <c r="F26" s="78"/>
      <c r="G26" s="78"/>
      <c r="H26" s="78"/>
      <c r="I26" s="78"/>
      <c r="J26" s="78"/>
    </row>
    <row r="27" spans="1:10" s="16" customFormat="1" ht="11.25" customHeight="1">
      <c r="A27" s="72" t="s">
        <v>29</v>
      </c>
      <c r="B27" s="72"/>
      <c r="C27" s="72"/>
      <c r="D27" s="72"/>
      <c r="E27" s="72"/>
      <c r="F27" s="72"/>
      <c r="G27" s="72"/>
      <c r="H27" s="72"/>
      <c r="I27" s="72"/>
      <c r="J27" s="72"/>
    </row>
    <row r="28" spans="1:10" s="16" customFormat="1" ht="11.25" customHeight="1">
      <c r="A28" s="17" t="s">
        <v>30</v>
      </c>
      <c r="B28" s="30">
        <v>752</v>
      </c>
      <c r="C28" s="18">
        <v>2365</v>
      </c>
      <c r="D28" s="30">
        <v>515</v>
      </c>
      <c r="E28" s="30">
        <v>29</v>
      </c>
      <c r="F28" s="30">
        <v>561</v>
      </c>
      <c r="G28" s="30">
        <v>227</v>
      </c>
      <c r="H28" s="30">
        <v>69</v>
      </c>
      <c r="I28" s="30">
        <v>69</v>
      </c>
      <c r="J28" s="18">
        <v>4587</v>
      </c>
    </row>
    <row r="29" spans="1:10" s="16" customFormat="1" ht="11.25" customHeight="1">
      <c r="A29" s="17" t="s">
        <v>45</v>
      </c>
      <c r="B29" s="30">
        <v>55</v>
      </c>
      <c r="C29" s="30">
        <v>263</v>
      </c>
      <c r="D29" s="30">
        <v>53</v>
      </c>
      <c r="E29" s="30">
        <v>3</v>
      </c>
      <c r="F29" s="30">
        <v>69</v>
      </c>
      <c r="G29" s="30">
        <v>15</v>
      </c>
      <c r="H29" s="30">
        <v>3</v>
      </c>
      <c r="I29" s="30">
        <v>9</v>
      </c>
      <c r="J29" s="18">
        <v>470</v>
      </c>
    </row>
    <row r="30" spans="1:10" s="16" customFormat="1" ht="11.25" customHeight="1">
      <c r="A30" s="17" t="s">
        <v>46</v>
      </c>
      <c r="B30" s="30">
        <v>79</v>
      </c>
      <c r="C30" s="30">
        <v>281</v>
      </c>
      <c r="D30" s="30">
        <v>72</v>
      </c>
      <c r="E30" s="30">
        <v>4</v>
      </c>
      <c r="F30" s="30">
        <v>48</v>
      </c>
      <c r="G30" s="30">
        <v>5</v>
      </c>
      <c r="H30" s="30">
        <v>7</v>
      </c>
      <c r="I30" s="30">
        <v>9</v>
      </c>
      <c r="J30" s="18">
        <v>505</v>
      </c>
    </row>
    <row r="31" spans="1:10" s="16" customFormat="1" ht="11.25" customHeight="1">
      <c r="A31" s="17" t="s">
        <v>34</v>
      </c>
      <c r="B31" s="30">
        <v>70</v>
      </c>
      <c r="C31" s="30">
        <v>263</v>
      </c>
      <c r="D31" s="30">
        <v>49</v>
      </c>
      <c r="E31" s="30">
        <v>3</v>
      </c>
      <c r="F31" s="30">
        <v>73</v>
      </c>
      <c r="G31" s="30">
        <v>12</v>
      </c>
      <c r="H31" s="30">
        <v>3</v>
      </c>
      <c r="I31" s="30">
        <v>1</v>
      </c>
      <c r="J31" s="18">
        <v>474</v>
      </c>
    </row>
    <row r="32" spans="1:10" s="16" customFormat="1" ht="11.25" customHeight="1">
      <c r="A32" s="17" t="s">
        <v>26</v>
      </c>
      <c r="B32" s="30">
        <v>182</v>
      </c>
      <c r="C32" s="30">
        <v>85</v>
      </c>
      <c r="D32" s="30">
        <v>24</v>
      </c>
      <c r="E32" s="30">
        <v>2</v>
      </c>
      <c r="F32" s="30">
        <v>10</v>
      </c>
      <c r="G32" s="30">
        <v>29</v>
      </c>
      <c r="H32" s="30">
        <v>1</v>
      </c>
      <c r="I32" s="30">
        <v>0</v>
      </c>
      <c r="J32" s="18">
        <v>333</v>
      </c>
    </row>
    <row r="33" spans="1:10" s="16" customFormat="1" ht="11.25" customHeight="1">
      <c r="A33" s="13" t="s">
        <v>35</v>
      </c>
      <c r="B33" s="31">
        <v>405</v>
      </c>
      <c r="C33" s="21">
        <v>2086</v>
      </c>
      <c r="D33" s="31">
        <v>463</v>
      </c>
      <c r="E33" s="31">
        <v>16</v>
      </c>
      <c r="F33" s="31">
        <v>92</v>
      </c>
      <c r="G33" s="31">
        <v>17</v>
      </c>
      <c r="H33" s="31">
        <v>122</v>
      </c>
      <c r="I33" s="32">
        <v>0</v>
      </c>
      <c r="J33" s="21">
        <v>3201</v>
      </c>
    </row>
    <row r="34" spans="1:10" s="16" customFormat="1" ht="11.25" customHeight="1">
      <c r="A34" s="69"/>
      <c r="B34" s="69"/>
      <c r="C34" s="69"/>
      <c r="D34" s="69"/>
      <c r="E34" s="69"/>
      <c r="F34" s="69"/>
      <c r="G34" s="69"/>
      <c r="H34" s="69"/>
      <c r="I34" s="69"/>
      <c r="J34" s="69"/>
    </row>
    <row r="35" spans="1:10" s="16" customFormat="1" ht="11.25" customHeight="1">
      <c r="A35" s="29" t="s">
        <v>36</v>
      </c>
      <c r="B35" s="39">
        <v>20</v>
      </c>
      <c r="C35" s="39">
        <v>80</v>
      </c>
      <c r="D35" s="39">
        <v>37</v>
      </c>
      <c r="E35" s="40">
        <v>0</v>
      </c>
      <c r="F35" s="39">
        <v>58</v>
      </c>
      <c r="G35" s="39">
        <v>7</v>
      </c>
      <c r="H35" s="39">
        <v>10</v>
      </c>
      <c r="I35" s="39">
        <v>10</v>
      </c>
      <c r="J35" s="38">
        <v>222</v>
      </c>
    </row>
    <row r="36" spans="1:10" s="24" customFormat="1" ht="5.25" customHeight="1">
      <c r="A36" s="77"/>
      <c r="B36" s="77"/>
      <c r="C36" s="77"/>
      <c r="D36" s="77"/>
      <c r="E36" s="77"/>
      <c r="F36" s="77"/>
      <c r="G36" s="77"/>
      <c r="H36" s="77"/>
      <c r="I36" s="77"/>
      <c r="J36" s="77"/>
    </row>
    <row r="37" spans="1:10" s="34" customFormat="1" ht="11.25">
      <c r="A37" s="78" t="s">
        <v>86</v>
      </c>
      <c r="B37" s="81"/>
      <c r="C37" s="81"/>
      <c r="D37" s="81"/>
      <c r="E37" s="81"/>
      <c r="F37" s="81"/>
      <c r="G37" s="81"/>
      <c r="H37" s="81"/>
      <c r="I37" s="81"/>
      <c r="J37" s="81"/>
    </row>
    <row r="38" spans="1:10" s="24" customFormat="1" ht="5.25" customHeight="1">
      <c r="A38" s="77"/>
      <c r="B38" s="77"/>
      <c r="C38" s="77"/>
      <c r="D38" s="77"/>
      <c r="E38" s="77"/>
      <c r="F38" s="77"/>
      <c r="G38" s="77"/>
      <c r="H38" s="77"/>
      <c r="I38" s="77"/>
      <c r="J38" s="77"/>
    </row>
    <row r="39" spans="1:10" s="34" customFormat="1" ht="11.25">
      <c r="A39" s="81" t="s">
        <v>61</v>
      </c>
      <c r="B39" s="81"/>
      <c r="C39" s="81"/>
      <c r="D39" s="81"/>
      <c r="E39" s="81"/>
      <c r="F39" s="81"/>
      <c r="G39" s="81"/>
      <c r="H39" s="81"/>
      <c r="I39" s="81"/>
      <c r="J39" s="81"/>
    </row>
    <row r="40" spans="1:10" s="34" customFormat="1" ht="11.25">
      <c r="A40" s="81" t="s">
        <v>63</v>
      </c>
      <c r="B40" s="81"/>
      <c r="C40" s="81"/>
      <c r="D40" s="81"/>
      <c r="E40" s="81"/>
      <c r="F40" s="81"/>
      <c r="G40" s="81"/>
      <c r="H40" s="81"/>
      <c r="I40" s="81"/>
      <c r="J40" s="81"/>
    </row>
  </sheetData>
  <sheetProtection/>
  <mergeCells count="16">
    <mergeCell ref="A2:J2"/>
    <mergeCell ref="A3:J3"/>
    <mergeCell ref="A1:J1"/>
    <mergeCell ref="A4:J4"/>
    <mergeCell ref="A7:J7"/>
    <mergeCell ref="A8:J8"/>
    <mergeCell ref="A15:J15"/>
    <mergeCell ref="A16:J16"/>
    <mergeCell ref="A26:J26"/>
    <mergeCell ref="A27:J27"/>
    <mergeCell ref="A34:J34"/>
    <mergeCell ref="A40:J40"/>
    <mergeCell ref="A36:J36"/>
    <mergeCell ref="A37:J37"/>
    <mergeCell ref="A38:J38"/>
    <mergeCell ref="A39:J39"/>
  </mergeCells>
  <printOptions/>
  <pageMargins left="0" right="0" top="0" bottom="0" header="0" footer="0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2" width="1.7109375" style="2" customWidth="1"/>
    <col min="3" max="3" width="30.00390625" style="2" customWidth="1"/>
    <col min="4" max="12" width="11.7109375" style="3" customWidth="1"/>
    <col min="13" max="16384" width="9.140625" style="1" customWidth="1"/>
  </cols>
  <sheetData>
    <row r="1" spans="1:12" s="4" customFormat="1" ht="14.2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s="5" customFormat="1" ht="14.25" customHeight="1">
      <c r="A2" s="61" t="s">
        <v>84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s="4" customFormat="1" ht="14.2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s="4" customFormat="1" ht="14.2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s="6" customFormat="1" ht="12" customHeight="1">
      <c r="A5" s="63"/>
      <c r="B5" s="63"/>
      <c r="C5" s="64"/>
      <c r="D5" s="8" t="s">
        <v>1</v>
      </c>
      <c r="E5" s="8" t="s">
        <v>76</v>
      </c>
      <c r="F5" s="8" t="s">
        <v>71</v>
      </c>
      <c r="G5" s="8" t="s">
        <v>4</v>
      </c>
      <c r="H5" s="9" t="s">
        <v>73</v>
      </c>
      <c r="I5" s="8" t="s">
        <v>74</v>
      </c>
      <c r="J5" s="8" t="s">
        <v>7</v>
      </c>
      <c r="K5" s="8" t="s">
        <v>8</v>
      </c>
      <c r="L5" s="8" t="s">
        <v>75</v>
      </c>
    </row>
    <row r="6" spans="1:12" s="6" customFormat="1" ht="12" customHeight="1">
      <c r="A6" s="65"/>
      <c r="B6" s="65"/>
      <c r="C6" s="66"/>
      <c r="D6" s="10"/>
      <c r="E6" s="10"/>
      <c r="F6" s="10"/>
      <c r="G6" s="10"/>
      <c r="H6" s="11"/>
      <c r="I6" s="10"/>
      <c r="J6" s="10"/>
      <c r="K6" s="10"/>
      <c r="L6" s="10"/>
    </row>
    <row r="7" spans="1:12" s="12" customFormat="1" ht="12" customHeight="1">
      <c r="A7" s="67"/>
      <c r="B7" s="67"/>
      <c r="C7" s="67"/>
      <c r="D7" s="68"/>
      <c r="E7" s="67"/>
      <c r="F7" s="67"/>
      <c r="G7" s="67"/>
      <c r="H7" s="67"/>
      <c r="I7" s="67"/>
      <c r="J7" s="67"/>
      <c r="K7" s="67"/>
      <c r="L7" s="67"/>
    </row>
    <row r="8" spans="1:12" s="13" customFormat="1" ht="11.25" customHeight="1">
      <c r="A8" s="33" t="s">
        <v>14</v>
      </c>
      <c r="B8" s="33"/>
      <c r="C8" s="33"/>
      <c r="D8" s="14">
        <f>SUM(E8:L8)</f>
        <v>163668</v>
      </c>
      <c r="E8" s="14">
        <v>25918</v>
      </c>
      <c r="F8" s="14">
        <v>67309</v>
      </c>
      <c r="G8" s="14">
        <v>29350</v>
      </c>
      <c r="H8" s="14">
        <v>2444</v>
      </c>
      <c r="I8" s="14">
        <v>26401</v>
      </c>
      <c r="J8" s="14">
        <v>5763</v>
      </c>
      <c r="K8" s="14">
        <v>2383</v>
      </c>
      <c r="L8" s="14">
        <v>4100</v>
      </c>
    </row>
    <row r="9" spans="1:12" s="13" customFormat="1" ht="11.25" customHeight="1">
      <c r="A9" s="69" t="s">
        <v>15</v>
      </c>
      <c r="B9" s="69"/>
      <c r="C9" s="69"/>
      <c r="D9" s="38"/>
      <c r="E9" s="15"/>
      <c r="F9" s="15"/>
      <c r="G9" s="15"/>
      <c r="H9" s="15"/>
      <c r="I9" s="15"/>
      <c r="J9" s="15"/>
      <c r="K9" s="15"/>
      <c r="L9" s="15"/>
    </row>
    <row r="10" spans="1:12" s="16" customFormat="1" ht="11.25" customHeight="1">
      <c r="A10" s="13"/>
      <c r="B10" s="70" t="s">
        <v>16</v>
      </c>
      <c r="C10" s="70"/>
      <c r="D10" s="20">
        <f aca="true" t="shared" si="0" ref="D10:D35">SUM(E10:L10)</f>
        <v>163361</v>
      </c>
      <c r="E10" s="43">
        <v>25884</v>
      </c>
      <c r="F10" s="44">
        <v>67174</v>
      </c>
      <c r="G10" s="43">
        <v>29312</v>
      </c>
      <c r="H10" s="44">
        <v>2442</v>
      </c>
      <c r="I10" s="44">
        <v>26353</v>
      </c>
      <c r="J10" s="44">
        <v>5723</v>
      </c>
      <c r="K10" s="44">
        <v>2380</v>
      </c>
      <c r="L10" s="44">
        <v>4093</v>
      </c>
    </row>
    <row r="11" spans="1:12" s="16" customFormat="1" ht="11.25" customHeight="1">
      <c r="A11" s="13"/>
      <c r="B11" s="70" t="s">
        <v>82</v>
      </c>
      <c r="C11" s="70"/>
      <c r="D11" s="20">
        <f t="shared" si="0"/>
        <v>144</v>
      </c>
      <c r="E11" s="44">
        <v>21</v>
      </c>
      <c r="F11" s="45">
        <v>79</v>
      </c>
      <c r="G11" s="44">
        <v>9</v>
      </c>
      <c r="H11" s="44">
        <v>0</v>
      </c>
      <c r="I11" s="44">
        <v>29</v>
      </c>
      <c r="J11" s="44">
        <v>4</v>
      </c>
      <c r="K11" s="44">
        <v>0</v>
      </c>
      <c r="L11" s="44">
        <v>2</v>
      </c>
    </row>
    <row r="12" spans="1:12" s="16" customFormat="1" ht="11.25" customHeight="1">
      <c r="A12" s="13"/>
      <c r="B12" s="70" t="s">
        <v>52</v>
      </c>
      <c r="C12" s="70"/>
      <c r="D12" s="20">
        <f t="shared" si="0"/>
        <v>160</v>
      </c>
      <c r="E12" s="44">
        <v>12</v>
      </c>
      <c r="F12" s="44">
        <v>54</v>
      </c>
      <c r="G12" s="44">
        <v>29</v>
      </c>
      <c r="H12" s="44">
        <v>2</v>
      </c>
      <c r="I12" s="44">
        <v>19</v>
      </c>
      <c r="J12" s="44">
        <v>36</v>
      </c>
      <c r="K12" s="44">
        <v>3</v>
      </c>
      <c r="L12" s="44">
        <v>5</v>
      </c>
    </row>
    <row r="13" spans="1:16" s="16" customFormat="1" ht="11.25" customHeight="1">
      <c r="A13" s="13"/>
      <c r="B13" s="71" t="s">
        <v>19</v>
      </c>
      <c r="C13" s="71"/>
      <c r="D13" s="20">
        <f t="shared" si="0"/>
        <v>3</v>
      </c>
      <c r="E13" s="46">
        <v>1</v>
      </c>
      <c r="F13" s="46">
        <v>2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P13" s="42"/>
    </row>
    <row r="14" spans="1:12" s="16" customFormat="1" ht="11.25" customHeight="1">
      <c r="A14" s="72" t="s">
        <v>20</v>
      </c>
      <c r="B14" s="72"/>
      <c r="C14" s="72"/>
      <c r="D14" s="21"/>
      <c r="E14" s="41"/>
      <c r="F14" s="41"/>
      <c r="G14" s="41"/>
      <c r="H14" s="41"/>
      <c r="I14" s="41"/>
      <c r="J14" s="41"/>
      <c r="K14" s="41"/>
      <c r="L14" s="41"/>
    </row>
    <row r="15" spans="1:12" s="16" customFormat="1" ht="11.25" customHeight="1">
      <c r="A15" s="70" t="s">
        <v>21</v>
      </c>
      <c r="B15" s="70"/>
      <c r="C15" s="82"/>
      <c r="D15" s="20">
        <f t="shared" si="0"/>
        <v>120884</v>
      </c>
      <c r="E15" s="44">
        <v>18133</v>
      </c>
      <c r="F15" s="44">
        <v>47655</v>
      </c>
      <c r="G15" s="44">
        <v>21835</v>
      </c>
      <c r="H15" s="44">
        <v>1961</v>
      </c>
      <c r="I15" s="44">
        <v>21297</v>
      </c>
      <c r="J15" s="44">
        <v>4776</v>
      </c>
      <c r="K15" s="44">
        <v>2069</v>
      </c>
      <c r="L15" s="44">
        <v>3158</v>
      </c>
    </row>
    <row r="16" spans="1:12" s="16" customFormat="1" ht="11.25" customHeight="1">
      <c r="A16" s="70" t="s">
        <v>22</v>
      </c>
      <c r="B16" s="70"/>
      <c r="C16" s="82"/>
      <c r="D16" s="20">
        <f t="shared" si="0"/>
        <v>98148</v>
      </c>
      <c r="E16" s="44">
        <v>15649</v>
      </c>
      <c r="F16" s="44">
        <v>44442</v>
      </c>
      <c r="G16" s="44">
        <v>7217</v>
      </c>
      <c r="H16" s="44">
        <v>532</v>
      </c>
      <c r="I16" s="44">
        <v>20864</v>
      </c>
      <c r="J16" s="44">
        <v>4898</v>
      </c>
      <c r="K16" s="44">
        <v>2084</v>
      </c>
      <c r="L16" s="44">
        <v>2462</v>
      </c>
    </row>
    <row r="17" spans="1:12" s="16" customFormat="1" ht="11.25" customHeight="1">
      <c r="A17" s="70" t="s">
        <v>23</v>
      </c>
      <c r="B17" s="70"/>
      <c r="C17" s="82"/>
      <c r="D17" s="20">
        <f t="shared" si="0"/>
        <v>7172</v>
      </c>
      <c r="E17" s="46">
        <v>731</v>
      </c>
      <c r="F17" s="46">
        <v>1826</v>
      </c>
      <c r="G17" s="46">
        <v>2529</v>
      </c>
      <c r="H17" s="46">
        <v>126</v>
      </c>
      <c r="I17" s="46">
        <v>1195</v>
      </c>
      <c r="J17" s="46">
        <v>414</v>
      </c>
      <c r="K17" s="46">
        <v>165</v>
      </c>
      <c r="L17" s="46">
        <v>186</v>
      </c>
    </row>
    <row r="18" spans="1:12" s="16" customFormat="1" ht="11.25" customHeight="1">
      <c r="A18" s="70" t="s">
        <v>24</v>
      </c>
      <c r="B18" s="70"/>
      <c r="C18" s="82"/>
      <c r="D18" s="20">
        <f t="shared" si="0"/>
        <v>966</v>
      </c>
      <c r="E18" s="47">
        <v>179</v>
      </c>
      <c r="F18" s="47">
        <v>523</v>
      </c>
      <c r="G18" s="47">
        <v>149</v>
      </c>
      <c r="H18" s="47">
        <v>3</v>
      </c>
      <c r="I18" s="47">
        <v>83</v>
      </c>
      <c r="J18" s="47">
        <v>10</v>
      </c>
      <c r="K18" s="47">
        <v>8</v>
      </c>
      <c r="L18" s="47">
        <v>11</v>
      </c>
    </row>
    <row r="19" spans="1:12" s="16" customFormat="1" ht="11.25" customHeight="1">
      <c r="A19" s="70" t="s">
        <v>25</v>
      </c>
      <c r="B19" s="70"/>
      <c r="C19" s="82"/>
      <c r="D19" s="20">
        <f t="shared" si="0"/>
        <v>16412</v>
      </c>
      <c r="E19" s="44">
        <v>1937</v>
      </c>
      <c r="F19" s="44">
        <v>5295</v>
      </c>
      <c r="G19" s="47">
        <v>3397</v>
      </c>
      <c r="H19" s="44">
        <v>302</v>
      </c>
      <c r="I19" s="44">
        <v>3844</v>
      </c>
      <c r="J19" s="47">
        <v>749</v>
      </c>
      <c r="K19" s="47">
        <v>488</v>
      </c>
      <c r="L19" s="44">
        <v>400</v>
      </c>
    </row>
    <row r="20" spans="1:12" s="16" customFormat="1" ht="11.25" customHeight="1">
      <c r="A20" s="70" t="s">
        <v>26</v>
      </c>
      <c r="B20" s="70"/>
      <c r="C20" s="82"/>
      <c r="D20" s="20">
        <f t="shared" si="0"/>
        <v>700</v>
      </c>
      <c r="E20" s="44">
        <v>75</v>
      </c>
      <c r="F20" s="44">
        <v>516</v>
      </c>
      <c r="G20" s="47">
        <v>66</v>
      </c>
      <c r="H20" s="44">
        <v>1</v>
      </c>
      <c r="I20" s="44">
        <v>12</v>
      </c>
      <c r="J20" s="44">
        <v>6</v>
      </c>
      <c r="K20" s="44">
        <v>19</v>
      </c>
      <c r="L20" s="44">
        <v>5</v>
      </c>
    </row>
    <row r="21" spans="1:12" s="16" customFormat="1" ht="11.25" customHeight="1">
      <c r="A21" s="70" t="s">
        <v>79</v>
      </c>
      <c r="B21" s="70"/>
      <c r="C21" s="82"/>
      <c r="D21" s="20">
        <f t="shared" si="0"/>
        <v>52</v>
      </c>
      <c r="E21" s="44">
        <v>0</v>
      </c>
      <c r="F21" s="44">
        <v>52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</row>
    <row r="22" spans="1:12" s="16" customFormat="1" ht="11.25" customHeight="1">
      <c r="A22" s="71" t="s">
        <v>69</v>
      </c>
      <c r="B22" s="71"/>
      <c r="C22" s="79"/>
      <c r="D22" s="20">
        <f t="shared" si="0"/>
        <v>76179</v>
      </c>
      <c r="E22" s="46">
        <v>11788</v>
      </c>
      <c r="F22" s="46">
        <v>31603</v>
      </c>
      <c r="G22" s="46">
        <v>13366</v>
      </c>
      <c r="H22" s="46">
        <v>1020</v>
      </c>
      <c r="I22" s="46">
        <v>12754</v>
      </c>
      <c r="J22" s="46">
        <v>3081</v>
      </c>
      <c r="K22" s="46">
        <v>1102</v>
      </c>
      <c r="L22" s="46">
        <v>1465</v>
      </c>
    </row>
    <row r="23" spans="1:12" s="16" customFormat="1" ht="11.25" customHeight="1">
      <c r="A23" s="72" t="s">
        <v>29</v>
      </c>
      <c r="B23" s="72"/>
      <c r="C23" s="72"/>
      <c r="D23" s="21"/>
      <c r="E23" s="41"/>
      <c r="F23" s="41"/>
      <c r="G23" s="41"/>
      <c r="H23" s="41"/>
      <c r="I23" s="41"/>
      <c r="J23" s="41"/>
      <c r="K23" s="41"/>
      <c r="L23" s="41"/>
    </row>
    <row r="24" spans="1:12" s="16" customFormat="1" ht="11.25" customHeight="1">
      <c r="A24" s="71" t="s">
        <v>30</v>
      </c>
      <c r="B24" s="71"/>
      <c r="C24" s="79"/>
      <c r="D24" s="20">
        <f t="shared" si="0"/>
        <v>3501</v>
      </c>
      <c r="E24" s="46">
        <v>0</v>
      </c>
      <c r="F24" s="46">
        <v>1911</v>
      </c>
      <c r="G24" s="46">
        <v>656</v>
      </c>
      <c r="H24" s="46">
        <v>57</v>
      </c>
      <c r="I24" s="46">
        <v>606</v>
      </c>
      <c r="J24" s="46">
        <v>145</v>
      </c>
      <c r="K24" s="46">
        <v>56</v>
      </c>
      <c r="L24" s="46">
        <v>70</v>
      </c>
    </row>
    <row r="25" spans="1:12" s="16" customFormat="1" ht="11.25" customHeight="1">
      <c r="A25" s="69" t="s">
        <v>31</v>
      </c>
      <c r="B25" s="69"/>
      <c r="C25" s="83"/>
      <c r="D25" s="21"/>
      <c r="E25" s="15"/>
      <c r="F25" s="15"/>
      <c r="G25" s="15"/>
      <c r="H25" s="15"/>
      <c r="I25" s="15"/>
      <c r="J25" s="15"/>
      <c r="K25" s="15"/>
      <c r="L25" s="15"/>
    </row>
    <row r="26" spans="1:12" s="16" customFormat="1" ht="11.25" customHeight="1">
      <c r="A26" s="13"/>
      <c r="B26" s="70" t="s">
        <v>32</v>
      </c>
      <c r="C26" s="82"/>
      <c r="D26" s="20">
        <f t="shared" si="0"/>
        <v>963</v>
      </c>
      <c r="E26" s="44">
        <f aca="true" t="shared" si="1" ref="E26:L26">E27+E28</f>
        <v>157</v>
      </c>
      <c r="F26" s="44">
        <f t="shared" si="1"/>
        <v>533</v>
      </c>
      <c r="G26" s="44">
        <v>115</v>
      </c>
      <c r="H26" s="44">
        <f>H27+H28</f>
        <v>12</v>
      </c>
      <c r="I26" s="44">
        <f t="shared" si="1"/>
        <v>108</v>
      </c>
      <c r="J26" s="44">
        <f t="shared" si="1"/>
        <v>15</v>
      </c>
      <c r="K26" s="44">
        <f t="shared" si="1"/>
        <v>12</v>
      </c>
      <c r="L26" s="44">
        <f t="shared" si="1"/>
        <v>11</v>
      </c>
    </row>
    <row r="27" spans="1:12" s="16" customFormat="1" ht="11.25" customHeight="1">
      <c r="A27" s="13"/>
      <c r="B27" s="36"/>
      <c r="C27" s="35" t="s">
        <v>67</v>
      </c>
      <c r="D27" s="20">
        <f t="shared" si="0"/>
        <v>615</v>
      </c>
      <c r="E27" s="44">
        <v>73</v>
      </c>
      <c r="F27" s="48">
        <v>321</v>
      </c>
      <c r="G27" s="44">
        <v>90</v>
      </c>
      <c r="H27" s="44">
        <v>12</v>
      </c>
      <c r="I27" s="44">
        <v>83</v>
      </c>
      <c r="J27" s="44">
        <v>14</v>
      </c>
      <c r="K27" s="44">
        <v>12</v>
      </c>
      <c r="L27" s="44">
        <v>10</v>
      </c>
    </row>
    <row r="28" spans="1:12" s="16" customFormat="1" ht="11.25" customHeight="1">
      <c r="A28" s="13"/>
      <c r="B28" s="35"/>
      <c r="C28" s="35" t="s">
        <v>68</v>
      </c>
      <c r="D28" s="20">
        <f t="shared" si="0"/>
        <v>348</v>
      </c>
      <c r="E28" s="44">
        <v>84</v>
      </c>
      <c r="F28" s="49">
        <v>212</v>
      </c>
      <c r="G28" s="44">
        <v>25</v>
      </c>
      <c r="H28" s="44">
        <v>0</v>
      </c>
      <c r="I28" s="44">
        <v>25</v>
      </c>
      <c r="J28" s="44">
        <v>1</v>
      </c>
      <c r="K28" s="44">
        <v>0</v>
      </c>
      <c r="L28" s="44">
        <v>1</v>
      </c>
    </row>
    <row r="29" spans="2:12" s="16" customFormat="1" ht="11.25" customHeight="1">
      <c r="B29" s="70" t="s">
        <v>33</v>
      </c>
      <c r="C29" s="70"/>
      <c r="D29" s="20">
        <f t="shared" si="0"/>
        <v>884</v>
      </c>
      <c r="E29" s="44">
        <v>152</v>
      </c>
      <c r="F29" s="49">
        <v>476</v>
      </c>
      <c r="G29" s="44">
        <v>105</v>
      </c>
      <c r="H29" s="44">
        <v>5</v>
      </c>
      <c r="I29" s="44">
        <v>106</v>
      </c>
      <c r="J29" s="44">
        <v>15</v>
      </c>
      <c r="K29" s="44">
        <v>13</v>
      </c>
      <c r="L29" s="44">
        <v>12</v>
      </c>
    </row>
    <row r="30" spans="1:12" s="16" customFormat="1" ht="11.25" customHeight="1">
      <c r="A30" s="23"/>
      <c r="B30" s="70" t="s">
        <v>80</v>
      </c>
      <c r="C30" s="70"/>
      <c r="D30" s="20">
        <f t="shared" si="0"/>
        <v>468</v>
      </c>
      <c r="E30" s="44">
        <v>65</v>
      </c>
      <c r="F30" s="49">
        <v>303</v>
      </c>
      <c r="G30" s="44">
        <v>64</v>
      </c>
      <c r="H30" s="44">
        <v>11</v>
      </c>
      <c r="I30" s="44">
        <v>20</v>
      </c>
      <c r="J30" s="44">
        <v>2</v>
      </c>
      <c r="K30" s="44">
        <v>2</v>
      </c>
      <c r="L30" s="44">
        <v>1</v>
      </c>
    </row>
    <row r="31" spans="1:12" s="16" customFormat="1" ht="11.25" customHeight="1">
      <c r="A31" s="70" t="s">
        <v>34</v>
      </c>
      <c r="B31" s="70"/>
      <c r="C31" s="82"/>
      <c r="D31" s="20">
        <f t="shared" si="0"/>
        <v>902</v>
      </c>
      <c r="E31" s="44">
        <v>199</v>
      </c>
      <c r="F31" s="49">
        <v>479</v>
      </c>
      <c r="G31" s="44">
        <v>67</v>
      </c>
      <c r="H31" s="44">
        <v>3</v>
      </c>
      <c r="I31" s="44">
        <v>106</v>
      </c>
      <c r="J31" s="44">
        <v>18</v>
      </c>
      <c r="K31" s="44">
        <v>14</v>
      </c>
      <c r="L31" s="44">
        <v>16</v>
      </c>
    </row>
    <row r="32" spans="1:12" s="16" customFormat="1" ht="11.25" customHeight="1">
      <c r="A32" s="70" t="s">
        <v>26</v>
      </c>
      <c r="B32" s="70"/>
      <c r="C32" s="82"/>
      <c r="D32" s="20">
        <f t="shared" si="0"/>
        <v>153</v>
      </c>
      <c r="E32" s="44">
        <v>18</v>
      </c>
      <c r="F32" s="49">
        <v>84</v>
      </c>
      <c r="G32" s="44">
        <v>20</v>
      </c>
      <c r="H32" s="44">
        <v>1</v>
      </c>
      <c r="I32" s="44">
        <v>7</v>
      </c>
      <c r="J32" s="44">
        <v>1</v>
      </c>
      <c r="K32" s="44">
        <v>0</v>
      </c>
      <c r="L32" s="44">
        <v>22</v>
      </c>
    </row>
    <row r="33" spans="1:12" s="16" customFormat="1" ht="11.25" customHeight="1">
      <c r="A33" s="71" t="s">
        <v>35</v>
      </c>
      <c r="B33" s="71"/>
      <c r="C33" s="79"/>
      <c r="D33" s="20">
        <f t="shared" si="0"/>
        <v>3614</v>
      </c>
      <c r="E33" s="46">
        <v>583</v>
      </c>
      <c r="F33" s="50">
        <v>2170</v>
      </c>
      <c r="G33" s="46">
        <v>293</v>
      </c>
      <c r="H33" s="46">
        <v>0</v>
      </c>
      <c r="I33" s="46">
        <v>289</v>
      </c>
      <c r="J33" s="46">
        <v>189</v>
      </c>
      <c r="K33" s="46">
        <v>81</v>
      </c>
      <c r="L33" s="46">
        <v>9</v>
      </c>
    </row>
    <row r="34" spans="1:12" s="16" customFormat="1" ht="11.25" customHeight="1">
      <c r="A34" s="69"/>
      <c r="B34" s="69"/>
      <c r="C34" s="69"/>
      <c r="D34" s="21"/>
      <c r="E34" s="35"/>
      <c r="F34" s="35"/>
      <c r="G34" s="35"/>
      <c r="H34" s="35"/>
      <c r="I34" s="35"/>
      <c r="J34" s="35"/>
      <c r="K34" s="35"/>
      <c r="L34" s="35"/>
    </row>
    <row r="35" spans="1:12" s="16" customFormat="1" ht="11.25" customHeight="1">
      <c r="A35" s="76" t="s">
        <v>36</v>
      </c>
      <c r="B35" s="76"/>
      <c r="C35" s="79"/>
      <c r="D35" s="14">
        <f t="shared" si="0"/>
        <v>70</v>
      </c>
      <c r="E35" s="51">
        <v>20</v>
      </c>
      <c r="F35" s="52">
        <v>13</v>
      </c>
      <c r="G35" s="51">
        <v>14</v>
      </c>
      <c r="H35" s="51">
        <v>1</v>
      </c>
      <c r="I35" s="51">
        <v>12</v>
      </c>
      <c r="J35" s="51">
        <v>5</v>
      </c>
      <c r="K35" s="51">
        <v>3</v>
      </c>
      <c r="L35" s="51">
        <v>2</v>
      </c>
    </row>
    <row r="36" spans="1:12" s="24" customFormat="1" ht="5.25" customHeight="1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</row>
    <row r="37" spans="1:12" s="24" customFormat="1" ht="11.25">
      <c r="A37" s="80" t="s">
        <v>72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</row>
    <row r="38" spans="1:12" s="24" customFormat="1" ht="5.25" customHeight="1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</row>
    <row r="39" spans="1:12" s="16" customFormat="1" ht="11.25">
      <c r="A39" s="78" t="s">
        <v>86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</row>
    <row r="40" spans="1:12" s="24" customFormat="1" ht="5.25" customHeight="1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</row>
    <row r="41" spans="1:12" s="16" customFormat="1" ht="11.25">
      <c r="A41" s="78" t="s">
        <v>85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</row>
    <row r="42" spans="1:12" s="16" customFormat="1" ht="11.25">
      <c r="A42" s="78" t="s">
        <v>62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</row>
  </sheetData>
  <sheetProtection/>
  <mergeCells count="39">
    <mergeCell ref="A1:L1"/>
    <mergeCell ref="A2:L2"/>
    <mergeCell ref="A3:L3"/>
    <mergeCell ref="A4:L4"/>
    <mergeCell ref="A5:C5"/>
    <mergeCell ref="A6:C6"/>
    <mergeCell ref="A7:L7"/>
    <mergeCell ref="A9:C9"/>
    <mergeCell ref="B10:C10"/>
    <mergeCell ref="B11:C11"/>
    <mergeCell ref="B12:C12"/>
    <mergeCell ref="B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B26:C26"/>
    <mergeCell ref="B29:C29"/>
    <mergeCell ref="B30:C30"/>
    <mergeCell ref="A31:C31"/>
    <mergeCell ref="A32:C32"/>
    <mergeCell ref="A33:C33"/>
    <mergeCell ref="A40:L40"/>
    <mergeCell ref="A41:L41"/>
    <mergeCell ref="A42:L42"/>
    <mergeCell ref="A34:C34"/>
    <mergeCell ref="A35:C35"/>
    <mergeCell ref="A36:L36"/>
    <mergeCell ref="A37:L37"/>
    <mergeCell ref="A38:L38"/>
    <mergeCell ref="A39:L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2" width="1.7109375" style="2" customWidth="1"/>
    <col min="3" max="3" width="30.00390625" style="2" customWidth="1"/>
    <col min="4" max="12" width="11.7109375" style="3" customWidth="1"/>
    <col min="13" max="16384" width="9.140625" style="1" customWidth="1"/>
  </cols>
  <sheetData>
    <row r="1" spans="1:12" s="4" customFormat="1" ht="14.2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s="5" customFormat="1" ht="14.25" customHeight="1">
      <c r="A2" s="61" t="s">
        <v>81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s="4" customFormat="1" ht="14.2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s="4" customFormat="1" ht="14.2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s="6" customFormat="1" ht="12" customHeight="1">
      <c r="A5" s="63"/>
      <c r="B5" s="63"/>
      <c r="C5" s="64"/>
      <c r="D5" s="8" t="s">
        <v>1</v>
      </c>
      <c r="E5" s="8" t="s">
        <v>76</v>
      </c>
      <c r="F5" s="8" t="s">
        <v>71</v>
      </c>
      <c r="G5" s="8" t="s">
        <v>4</v>
      </c>
      <c r="H5" s="9" t="s">
        <v>73</v>
      </c>
      <c r="I5" s="8" t="s">
        <v>74</v>
      </c>
      <c r="J5" s="8" t="s">
        <v>7</v>
      </c>
      <c r="K5" s="8" t="s">
        <v>8</v>
      </c>
      <c r="L5" s="8" t="s">
        <v>75</v>
      </c>
    </row>
    <row r="6" spans="1:12" s="6" customFormat="1" ht="12" customHeight="1">
      <c r="A6" s="65"/>
      <c r="B6" s="65"/>
      <c r="C6" s="66"/>
      <c r="D6" s="10"/>
      <c r="E6" s="10"/>
      <c r="F6" s="10"/>
      <c r="G6" s="10"/>
      <c r="H6" s="11"/>
      <c r="I6" s="10"/>
      <c r="J6" s="10"/>
      <c r="K6" s="10"/>
      <c r="L6" s="10"/>
    </row>
    <row r="7" spans="1:12" s="12" customFormat="1" ht="12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2" s="13" customFormat="1" ht="11.25" customHeight="1">
      <c r="A8" s="33" t="s">
        <v>14</v>
      </c>
      <c r="B8" s="33"/>
      <c r="C8" s="33"/>
      <c r="D8" s="14">
        <v>158936</v>
      </c>
      <c r="E8" s="14">
        <v>25696</v>
      </c>
      <c r="F8" s="14">
        <v>64763</v>
      </c>
      <c r="G8" s="14">
        <v>27592</v>
      </c>
      <c r="H8" s="14">
        <v>2389</v>
      </c>
      <c r="I8" s="14">
        <v>26303</v>
      </c>
      <c r="J8" s="14">
        <v>5738</v>
      </c>
      <c r="K8" s="14">
        <v>2373</v>
      </c>
      <c r="L8" s="14">
        <v>4082</v>
      </c>
    </row>
    <row r="9" spans="1:12" s="13" customFormat="1" ht="11.25" customHeight="1">
      <c r="A9" s="69" t="s">
        <v>15</v>
      </c>
      <c r="B9" s="69"/>
      <c r="C9" s="69"/>
      <c r="D9" s="15"/>
      <c r="E9" s="15"/>
      <c r="F9" s="15"/>
      <c r="G9" s="15"/>
      <c r="H9" s="15"/>
      <c r="I9" s="15"/>
      <c r="J9" s="15"/>
      <c r="K9" s="15"/>
      <c r="L9" s="15"/>
    </row>
    <row r="10" spans="1:12" s="16" customFormat="1" ht="11.25" customHeight="1">
      <c r="A10" s="13"/>
      <c r="B10" s="70" t="s">
        <v>16</v>
      </c>
      <c r="C10" s="70"/>
      <c r="D10" s="18">
        <v>158567</v>
      </c>
      <c r="E10" s="18">
        <v>25621</v>
      </c>
      <c r="F10" s="18">
        <v>64614</v>
      </c>
      <c r="G10" s="18">
        <v>27531</v>
      </c>
      <c r="H10" s="18">
        <v>2381</v>
      </c>
      <c r="I10" s="18">
        <v>26253</v>
      </c>
      <c r="J10" s="18">
        <v>5724</v>
      </c>
      <c r="K10" s="18">
        <v>2368</v>
      </c>
      <c r="L10" s="18">
        <v>4075</v>
      </c>
    </row>
    <row r="11" spans="1:12" s="16" customFormat="1" ht="11.25" customHeight="1">
      <c r="A11" s="13"/>
      <c r="B11" s="70" t="s">
        <v>82</v>
      </c>
      <c r="C11" s="70"/>
      <c r="D11" s="18">
        <v>198</v>
      </c>
      <c r="E11" s="18">
        <v>51</v>
      </c>
      <c r="F11" s="18">
        <v>88</v>
      </c>
      <c r="G11" s="18">
        <v>19</v>
      </c>
      <c r="H11" s="18">
        <v>1</v>
      </c>
      <c r="I11" s="18">
        <v>31</v>
      </c>
      <c r="J11" s="18">
        <v>6</v>
      </c>
      <c r="K11" s="18">
        <v>0</v>
      </c>
      <c r="L11" s="18">
        <v>2</v>
      </c>
    </row>
    <row r="12" spans="1:12" s="16" customFormat="1" ht="11.25" customHeight="1">
      <c r="A12" s="13"/>
      <c r="B12" s="70" t="s">
        <v>52</v>
      </c>
      <c r="C12" s="70"/>
      <c r="D12" s="18">
        <v>164</v>
      </c>
      <c r="E12" s="18">
        <v>24</v>
      </c>
      <c r="F12" s="18">
        <v>60</v>
      </c>
      <c r="G12" s="18">
        <v>42</v>
      </c>
      <c r="H12" s="18">
        <v>6</v>
      </c>
      <c r="I12" s="18">
        <v>14</v>
      </c>
      <c r="J12" s="18">
        <v>8</v>
      </c>
      <c r="K12" s="18">
        <v>5</v>
      </c>
      <c r="L12" s="18">
        <v>5</v>
      </c>
    </row>
    <row r="13" spans="1:16" s="16" customFormat="1" ht="11.25" customHeight="1">
      <c r="A13" s="13"/>
      <c r="B13" s="71" t="s">
        <v>19</v>
      </c>
      <c r="C13" s="71"/>
      <c r="D13" s="20">
        <v>7</v>
      </c>
      <c r="E13" s="20">
        <v>0</v>
      </c>
      <c r="F13" s="20">
        <v>1</v>
      </c>
      <c r="G13" s="20">
        <v>0</v>
      </c>
      <c r="H13" s="20">
        <v>1</v>
      </c>
      <c r="I13" s="20">
        <v>5</v>
      </c>
      <c r="J13" s="20">
        <v>0</v>
      </c>
      <c r="K13" s="20">
        <v>0</v>
      </c>
      <c r="L13" s="20">
        <v>0</v>
      </c>
      <c r="P13" s="42"/>
    </row>
    <row r="14" spans="1:12" s="16" customFormat="1" ht="11.25" customHeight="1">
      <c r="A14" s="72" t="s">
        <v>20</v>
      </c>
      <c r="B14" s="72"/>
      <c r="C14" s="72"/>
      <c r="D14" s="15"/>
      <c r="E14" s="41"/>
      <c r="F14" s="41"/>
      <c r="G14" s="41"/>
      <c r="H14" s="41"/>
      <c r="I14" s="41"/>
      <c r="J14" s="41"/>
      <c r="K14" s="41"/>
      <c r="L14" s="41"/>
    </row>
    <row r="15" spans="1:12" s="16" customFormat="1" ht="11.25" customHeight="1">
      <c r="A15" s="70" t="s">
        <v>21</v>
      </c>
      <c r="B15" s="70"/>
      <c r="C15" s="85"/>
      <c r="D15" s="18">
        <v>119847</v>
      </c>
      <c r="E15" s="18">
        <v>17343</v>
      </c>
      <c r="F15" s="18">
        <v>47229</v>
      </c>
      <c r="G15" s="18">
        <v>22036</v>
      </c>
      <c r="H15" s="18">
        <v>1853</v>
      </c>
      <c r="I15" s="18">
        <v>21497</v>
      </c>
      <c r="J15" s="18">
        <v>4739</v>
      </c>
      <c r="K15" s="18">
        <v>1919</v>
      </c>
      <c r="L15" s="18">
        <v>3231</v>
      </c>
    </row>
    <row r="16" spans="1:12" s="16" customFormat="1" ht="11.25" customHeight="1">
      <c r="A16" s="70" t="s">
        <v>22</v>
      </c>
      <c r="B16" s="70"/>
      <c r="C16" s="85"/>
      <c r="D16" s="18">
        <v>97118</v>
      </c>
      <c r="E16" s="18">
        <v>14829</v>
      </c>
      <c r="F16" s="18">
        <v>45924</v>
      </c>
      <c r="G16" s="18">
        <v>6527</v>
      </c>
      <c r="H16" s="18">
        <v>537</v>
      </c>
      <c r="I16" s="18">
        <v>20047</v>
      </c>
      <c r="J16" s="18">
        <v>4793</v>
      </c>
      <c r="K16" s="18">
        <v>1936</v>
      </c>
      <c r="L16" s="18">
        <v>2525</v>
      </c>
    </row>
    <row r="17" spans="1:12" s="16" customFormat="1" ht="11.25" customHeight="1">
      <c r="A17" s="70" t="s">
        <v>23</v>
      </c>
      <c r="B17" s="70"/>
      <c r="C17" s="85"/>
      <c r="D17" s="18">
        <v>6999</v>
      </c>
      <c r="E17" s="18">
        <v>722</v>
      </c>
      <c r="F17" s="18">
        <v>1946</v>
      </c>
      <c r="G17" s="18">
        <v>2317</v>
      </c>
      <c r="H17" s="18">
        <v>115</v>
      </c>
      <c r="I17" s="18">
        <v>1168</v>
      </c>
      <c r="J17" s="18">
        <v>370</v>
      </c>
      <c r="K17" s="18">
        <v>166</v>
      </c>
      <c r="L17" s="18">
        <v>195</v>
      </c>
    </row>
    <row r="18" spans="1:12" s="16" customFormat="1" ht="11.25" customHeight="1">
      <c r="A18" s="70" t="s">
        <v>24</v>
      </c>
      <c r="B18" s="70"/>
      <c r="C18" s="85"/>
      <c r="D18" s="18">
        <v>1047</v>
      </c>
      <c r="E18" s="18">
        <v>240</v>
      </c>
      <c r="F18" s="18">
        <v>530</v>
      </c>
      <c r="G18" s="18">
        <v>128</v>
      </c>
      <c r="H18" s="18">
        <v>4</v>
      </c>
      <c r="I18" s="18">
        <v>111</v>
      </c>
      <c r="J18" s="18">
        <v>19</v>
      </c>
      <c r="K18" s="18">
        <v>6</v>
      </c>
      <c r="L18" s="18">
        <v>9</v>
      </c>
    </row>
    <row r="19" spans="1:12" s="16" customFormat="1" ht="11.25" customHeight="1">
      <c r="A19" s="70" t="s">
        <v>25</v>
      </c>
      <c r="B19" s="70"/>
      <c r="C19" s="85"/>
      <c r="D19" s="18">
        <v>16262</v>
      </c>
      <c r="E19" s="18">
        <v>2204</v>
      </c>
      <c r="F19" s="18">
        <v>4833</v>
      </c>
      <c r="G19" s="18">
        <v>3492</v>
      </c>
      <c r="H19" s="18">
        <v>232</v>
      </c>
      <c r="I19" s="18">
        <v>3893</v>
      </c>
      <c r="J19" s="18">
        <v>789</v>
      </c>
      <c r="K19" s="18">
        <v>402</v>
      </c>
      <c r="L19" s="18">
        <v>417</v>
      </c>
    </row>
    <row r="20" spans="1:12" s="16" customFormat="1" ht="11.25" customHeight="1">
      <c r="A20" s="70" t="s">
        <v>26</v>
      </c>
      <c r="B20" s="70"/>
      <c r="C20" s="85"/>
      <c r="D20" s="18">
        <v>610</v>
      </c>
      <c r="E20" s="18">
        <v>31</v>
      </c>
      <c r="F20" s="18">
        <v>525</v>
      </c>
      <c r="G20" s="18">
        <v>28</v>
      </c>
      <c r="H20" s="18">
        <v>0</v>
      </c>
      <c r="I20" s="18">
        <v>14</v>
      </c>
      <c r="J20" s="18">
        <v>7</v>
      </c>
      <c r="K20" s="18">
        <v>4</v>
      </c>
      <c r="L20" s="18">
        <v>1</v>
      </c>
    </row>
    <row r="21" spans="1:12" s="16" customFormat="1" ht="11.25" customHeight="1">
      <c r="A21" s="70" t="s">
        <v>79</v>
      </c>
      <c r="B21" s="70"/>
      <c r="C21" s="85"/>
      <c r="D21" s="18">
        <v>92</v>
      </c>
      <c r="E21" s="18">
        <v>0</v>
      </c>
      <c r="F21" s="18">
        <v>92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</row>
    <row r="22" spans="1:12" s="16" customFormat="1" ht="11.25" customHeight="1">
      <c r="A22" s="71" t="s">
        <v>69</v>
      </c>
      <c r="B22" s="71"/>
      <c r="C22" s="86"/>
      <c r="D22" s="20">
        <v>75090</v>
      </c>
      <c r="E22" s="21">
        <v>10715</v>
      </c>
      <c r="F22" s="21">
        <v>32604</v>
      </c>
      <c r="G22" s="21">
        <v>13191</v>
      </c>
      <c r="H22" s="21">
        <v>983</v>
      </c>
      <c r="I22" s="21">
        <v>12105</v>
      </c>
      <c r="J22" s="21">
        <v>3018</v>
      </c>
      <c r="K22" s="21">
        <v>1035</v>
      </c>
      <c r="L22" s="21">
        <v>1439</v>
      </c>
    </row>
    <row r="23" spans="1:12" s="16" customFormat="1" ht="11.25" customHeight="1">
      <c r="A23" s="72" t="s">
        <v>29</v>
      </c>
      <c r="B23" s="72"/>
      <c r="C23" s="72"/>
      <c r="D23" s="15"/>
      <c r="E23" s="41"/>
      <c r="F23" s="41"/>
      <c r="G23" s="41"/>
      <c r="H23" s="41"/>
      <c r="I23" s="41"/>
      <c r="J23" s="41"/>
      <c r="K23" s="41"/>
      <c r="L23" s="41"/>
    </row>
    <row r="24" spans="1:12" s="16" customFormat="1" ht="11.25" customHeight="1">
      <c r="A24" s="71" t="s">
        <v>30</v>
      </c>
      <c r="B24" s="71"/>
      <c r="C24" s="86"/>
      <c r="D24" s="20">
        <v>4462</v>
      </c>
      <c r="E24" s="20">
        <v>770</v>
      </c>
      <c r="F24" s="20">
        <v>2020</v>
      </c>
      <c r="G24" s="20">
        <v>615</v>
      </c>
      <c r="H24" s="20">
        <v>40</v>
      </c>
      <c r="I24" s="20">
        <v>697</v>
      </c>
      <c r="J24" s="20">
        <v>132</v>
      </c>
      <c r="K24" s="20">
        <v>65</v>
      </c>
      <c r="L24" s="20">
        <v>123</v>
      </c>
    </row>
    <row r="25" spans="1:12" s="16" customFormat="1" ht="11.25" customHeight="1">
      <c r="A25" s="69" t="s">
        <v>31</v>
      </c>
      <c r="B25" s="69"/>
      <c r="C25" s="87"/>
      <c r="D25" s="15"/>
      <c r="E25" s="15"/>
      <c r="F25" s="15"/>
      <c r="G25" s="15"/>
      <c r="H25" s="15"/>
      <c r="I25" s="15"/>
      <c r="J25" s="15"/>
      <c r="K25" s="15"/>
      <c r="L25" s="15"/>
    </row>
    <row r="26" spans="1:12" s="16" customFormat="1" ht="11.25" customHeight="1">
      <c r="A26" s="13"/>
      <c r="B26" s="70" t="s">
        <v>32</v>
      </c>
      <c r="C26" s="85"/>
      <c r="D26" s="18">
        <v>740</v>
      </c>
      <c r="E26" s="18">
        <v>103</v>
      </c>
      <c r="F26" s="18">
        <v>427</v>
      </c>
      <c r="G26" s="18">
        <v>103</v>
      </c>
      <c r="H26" s="18">
        <v>4</v>
      </c>
      <c r="I26" s="18">
        <v>68</v>
      </c>
      <c r="J26" s="18">
        <v>13</v>
      </c>
      <c r="K26" s="18">
        <v>7</v>
      </c>
      <c r="L26" s="18">
        <v>15</v>
      </c>
    </row>
    <row r="27" spans="1:12" s="16" customFormat="1" ht="11.25" customHeight="1">
      <c r="A27" s="13"/>
      <c r="B27" s="36"/>
      <c r="C27" s="35" t="s">
        <v>67</v>
      </c>
      <c r="D27" s="18">
        <v>628</v>
      </c>
      <c r="E27" s="18">
        <v>82</v>
      </c>
      <c r="F27" s="18">
        <v>360</v>
      </c>
      <c r="G27" s="18">
        <v>91</v>
      </c>
      <c r="H27" s="18">
        <v>3</v>
      </c>
      <c r="I27" s="18">
        <v>61</v>
      </c>
      <c r="J27" s="18">
        <v>11</v>
      </c>
      <c r="K27" s="18">
        <v>6</v>
      </c>
      <c r="L27" s="18">
        <v>14</v>
      </c>
    </row>
    <row r="28" spans="1:12" s="16" customFormat="1" ht="11.25" customHeight="1">
      <c r="A28" s="13"/>
      <c r="B28" s="35"/>
      <c r="C28" s="35" t="s">
        <v>68</v>
      </c>
      <c r="D28" s="18">
        <v>112</v>
      </c>
      <c r="E28" s="18">
        <v>21</v>
      </c>
      <c r="F28" s="18">
        <v>67</v>
      </c>
      <c r="G28" s="18">
        <v>12</v>
      </c>
      <c r="H28" s="18">
        <v>1</v>
      </c>
      <c r="I28" s="18">
        <v>7</v>
      </c>
      <c r="J28" s="18">
        <v>2</v>
      </c>
      <c r="K28" s="18">
        <v>1</v>
      </c>
      <c r="L28" s="18">
        <v>1</v>
      </c>
    </row>
    <row r="29" spans="2:12" s="16" customFormat="1" ht="11.25" customHeight="1">
      <c r="B29" s="70" t="s">
        <v>33</v>
      </c>
      <c r="C29" s="70"/>
      <c r="D29" s="18">
        <v>703</v>
      </c>
      <c r="E29" s="18">
        <v>119</v>
      </c>
      <c r="F29" s="18">
        <v>388</v>
      </c>
      <c r="G29" s="18">
        <v>90</v>
      </c>
      <c r="H29" s="18">
        <v>2</v>
      </c>
      <c r="I29" s="18">
        <v>68</v>
      </c>
      <c r="J29" s="18">
        <v>12</v>
      </c>
      <c r="K29" s="18">
        <v>6</v>
      </c>
      <c r="L29" s="18">
        <v>18</v>
      </c>
    </row>
    <row r="30" spans="1:12" s="16" customFormat="1" ht="11.25" customHeight="1">
      <c r="A30" s="23"/>
      <c r="B30" s="70" t="s">
        <v>80</v>
      </c>
      <c r="C30" s="70"/>
      <c r="D30" s="18">
        <v>375</v>
      </c>
      <c r="E30" s="18">
        <v>44</v>
      </c>
      <c r="F30" s="18">
        <v>246</v>
      </c>
      <c r="G30" s="18">
        <v>54</v>
      </c>
      <c r="H30" s="18">
        <v>4</v>
      </c>
      <c r="I30" s="18">
        <v>19</v>
      </c>
      <c r="J30" s="18">
        <v>2</v>
      </c>
      <c r="K30" s="18">
        <v>4</v>
      </c>
      <c r="L30" s="18">
        <v>2</v>
      </c>
    </row>
    <row r="31" spans="1:12" s="16" customFormat="1" ht="11.25" customHeight="1">
      <c r="A31" s="70" t="s">
        <v>34</v>
      </c>
      <c r="B31" s="70"/>
      <c r="C31" s="85"/>
      <c r="D31" s="18">
        <v>666</v>
      </c>
      <c r="E31" s="18">
        <v>129</v>
      </c>
      <c r="F31" s="18">
        <v>362</v>
      </c>
      <c r="G31" s="18">
        <v>44</v>
      </c>
      <c r="H31" s="18">
        <v>0</v>
      </c>
      <c r="I31" s="18">
        <v>96</v>
      </c>
      <c r="J31" s="18">
        <v>13</v>
      </c>
      <c r="K31" s="18">
        <v>7</v>
      </c>
      <c r="L31" s="18">
        <v>15</v>
      </c>
    </row>
    <row r="32" spans="1:12" s="16" customFormat="1" ht="11.25" customHeight="1">
      <c r="A32" s="70" t="s">
        <v>26</v>
      </c>
      <c r="B32" s="70"/>
      <c r="C32" s="85"/>
      <c r="D32" s="18">
        <v>150</v>
      </c>
      <c r="E32" s="18">
        <v>23</v>
      </c>
      <c r="F32" s="18">
        <v>86</v>
      </c>
      <c r="G32" s="18">
        <v>29</v>
      </c>
      <c r="H32" s="18">
        <v>1</v>
      </c>
      <c r="I32" s="18">
        <v>3</v>
      </c>
      <c r="J32" s="18">
        <v>4</v>
      </c>
      <c r="K32" s="18">
        <v>2</v>
      </c>
      <c r="L32" s="18">
        <v>2</v>
      </c>
    </row>
    <row r="33" spans="1:12" s="16" customFormat="1" ht="11.25" customHeight="1">
      <c r="A33" s="71" t="s">
        <v>35</v>
      </c>
      <c r="B33" s="71"/>
      <c r="C33" s="86"/>
      <c r="D33" s="20">
        <v>2979</v>
      </c>
      <c r="E33" s="21">
        <v>341</v>
      </c>
      <c r="F33" s="21">
        <v>1251</v>
      </c>
      <c r="G33" s="21">
        <v>570</v>
      </c>
      <c r="H33" s="21">
        <v>27</v>
      </c>
      <c r="I33" s="21">
        <v>411</v>
      </c>
      <c r="J33" s="21">
        <v>237</v>
      </c>
      <c r="K33" s="21">
        <v>91</v>
      </c>
      <c r="L33" s="20">
        <v>51</v>
      </c>
    </row>
    <row r="34" spans="1:12" s="16" customFormat="1" ht="11.25" customHeight="1">
      <c r="A34" s="69"/>
      <c r="B34" s="69"/>
      <c r="C34" s="69"/>
      <c r="D34" s="15"/>
      <c r="E34" s="35"/>
      <c r="F34" s="35"/>
      <c r="G34" s="35"/>
      <c r="H34" s="35"/>
      <c r="I34" s="35"/>
      <c r="J34" s="35"/>
      <c r="K34" s="35"/>
      <c r="L34" s="35"/>
    </row>
    <row r="35" spans="1:12" s="16" customFormat="1" ht="11.25" customHeight="1">
      <c r="A35" s="76" t="s">
        <v>36</v>
      </c>
      <c r="B35" s="76"/>
      <c r="C35" s="86"/>
      <c r="D35" s="14">
        <v>136</v>
      </c>
      <c r="E35" s="38">
        <v>20</v>
      </c>
      <c r="F35" s="38">
        <v>58</v>
      </c>
      <c r="G35" s="38">
        <v>14</v>
      </c>
      <c r="H35" s="14">
        <v>4</v>
      </c>
      <c r="I35" s="38">
        <v>12</v>
      </c>
      <c r="J35" s="38">
        <v>6</v>
      </c>
      <c r="K35" s="38">
        <v>14</v>
      </c>
      <c r="L35" s="38">
        <v>8</v>
      </c>
    </row>
    <row r="36" spans="1:12" s="24" customFormat="1" ht="5.25" customHeight="1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</row>
    <row r="37" spans="1:12" s="24" customFormat="1" ht="11.25">
      <c r="A37" s="80" t="s">
        <v>72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</row>
    <row r="38" spans="1:12" s="24" customFormat="1" ht="5.25" customHeight="1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</row>
    <row r="39" spans="1:12" s="16" customFormat="1" ht="11.25">
      <c r="A39" s="78" t="s">
        <v>86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</row>
    <row r="40" spans="1:12" s="24" customFormat="1" ht="5.25" customHeight="1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</row>
    <row r="41" spans="1:12" s="16" customFormat="1" ht="11.25">
      <c r="A41" s="78" t="s">
        <v>83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</row>
    <row r="42" spans="1:12" s="16" customFormat="1" ht="11.25">
      <c r="A42" s="78" t="s">
        <v>62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</row>
  </sheetData>
  <sheetProtection/>
  <mergeCells count="39">
    <mergeCell ref="A41:L41"/>
    <mergeCell ref="A42:L42"/>
    <mergeCell ref="B30:C30"/>
    <mergeCell ref="A35:C35"/>
    <mergeCell ref="A36:L36"/>
    <mergeCell ref="A37:L37"/>
    <mergeCell ref="A38:L38"/>
    <mergeCell ref="A39:L39"/>
    <mergeCell ref="A40:L40"/>
    <mergeCell ref="B26:C26"/>
    <mergeCell ref="B29:C29"/>
    <mergeCell ref="A31:C31"/>
    <mergeCell ref="A32:C32"/>
    <mergeCell ref="A33:C33"/>
    <mergeCell ref="A34:C34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7:L7"/>
    <mergeCell ref="A9:C9"/>
    <mergeCell ref="B10:C10"/>
    <mergeCell ref="B11:C11"/>
    <mergeCell ref="B12:C12"/>
    <mergeCell ref="B13:C13"/>
    <mergeCell ref="A1:L1"/>
    <mergeCell ref="A2:L2"/>
    <mergeCell ref="A3:L3"/>
    <mergeCell ref="A4:L4"/>
    <mergeCell ref="A5:C5"/>
    <mergeCell ref="A6:C6"/>
  </mergeCells>
  <printOptions/>
  <pageMargins left="0" right="0" top="0" bottom="0" header="0" footer="0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2" width="1.7109375" style="2" customWidth="1"/>
    <col min="3" max="3" width="30.00390625" style="2" customWidth="1"/>
    <col min="4" max="12" width="11.7109375" style="3" customWidth="1"/>
    <col min="13" max="16384" width="9.140625" style="1" customWidth="1"/>
  </cols>
  <sheetData>
    <row r="1" spans="1:12" s="4" customFormat="1" ht="14.2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s="5" customFormat="1" ht="14.25" customHeight="1">
      <c r="A2" s="61" t="s">
        <v>77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s="4" customFormat="1" ht="14.2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s="4" customFormat="1" ht="14.2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s="6" customFormat="1" ht="12" customHeight="1">
      <c r="A5" s="63"/>
      <c r="B5" s="63"/>
      <c r="C5" s="64"/>
      <c r="D5" s="8" t="s">
        <v>1</v>
      </c>
      <c r="E5" s="8" t="s">
        <v>76</v>
      </c>
      <c r="F5" s="8" t="s">
        <v>71</v>
      </c>
      <c r="G5" s="8" t="s">
        <v>4</v>
      </c>
      <c r="H5" s="9" t="s">
        <v>73</v>
      </c>
      <c r="I5" s="8" t="s">
        <v>74</v>
      </c>
      <c r="J5" s="8" t="s">
        <v>7</v>
      </c>
      <c r="K5" s="8" t="s">
        <v>8</v>
      </c>
      <c r="L5" s="8" t="s">
        <v>75</v>
      </c>
    </row>
    <row r="6" spans="1:12" s="6" customFormat="1" ht="12" customHeight="1">
      <c r="A6" s="65"/>
      <c r="B6" s="65"/>
      <c r="C6" s="66"/>
      <c r="D6" s="10"/>
      <c r="E6" s="10"/>
      <c r="F6" s="10"/>
      <c r="G6" s="10"/>
      <c r="H6" s="11"/>
      <c r="I6" s="10"/>
      <c r="J6" s="10"/>
      <c r="K6" s="10"/>
      <c r="L6" s="10"/>
    </row>
    <row r="7" spans="1:12" s="12" customFormat="1" ht="12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2" s="13" customFormat="1" ht="11.25" customHeight="1">
      <c r="A8" s="33" t="s">
        <v>14</v>
      </c>
      <c r="B8" s="33"/>
      <c r="C8" s="33"/>
      <c r="D8" s="14">
        <f>SUM(E8:L8)</f>
        <v>156380</v>
      </c>
      <c r="E8" s="14">
        <f>SUM(E10:E13)</f>
        <v>23539</v>
      </c>
      <c r="F8" s="14">
        <f aca="true" t="shared" si="0" ref="F8:L8">SUM(F10:F13)</f>
        <v>66339</v>
      </c>
      <c r="G8" s="14">
        <f t="shared" si="0"/>
        <v>28095</v>
      </c>
      <c r="H8" s="14">
        <f t="shared" si="0"/>
        <v>2146</v>
      </c>
      <c r="I8" s="14">
        <f t="shared" si="0"/>
        <v>24990</v>
      </c>
      <c r="J8" s="14">
        <f t="shared" si="0"/>
        <v>5182</v>
      </c>
      <c r="K8" s="14">
        <f t="shared" si="0"/>
        <v>2242</v>
      </c>
      <c r="L8" s="14">
        <f t="shared" si="0"/>
        <v>3847</v>
      </c>
    </row>
    <row r="9" spans="1:12" s="13" customFormat="1" ht="11.25" customHeight="1">
      <c r="A9" s="69" t="s">
        <v>15</v>
      </c>
      <c r="B9" s="69"/>
      <c r="C9" s="69"/>
      <c r="D9" s="15"/>
      <c r="E9" s="15"/>
      <c r="F9" s="15"/>
      <c r="G9" s="15"/>
      <c r="H9" s="15"/>
      <c r="I9" s="15"/>
      <c r="J9" s="15"/>
      <c r="K9" s="15"/>
      <c r="L9" s="15"/>
    </row>
    <row r="10" spans="1:12" s="16" customFormat="1" ht="11.25" customHeight="1">
      <c r="A10" s="13"/>
      <c r="B10" s="70" t="s">
        <v>16</v>
      </c>
      <c r="C10" s="70"/>
      <c r="D10" s="18">
        <f>SUM(E10:L10)</f>
        <v>156052</v>
      </c>
      <c r="E10" s="18">
        <v>23485</v>
      </c>
      <c r="F10" s="18">
        <v>66197</v>
      </c>
      <c r="G10" s="18">
        <v>28057</v>
      </c>
      <c r="H10" s="18">
        <v>2142</v>
      </c>
      <c r="I10" s="18">
        <v>24942</v>
      </c>
      <c r="J10" s="18">
        <v>5155</v>
      </c>
      <c r="K10" s="18">
        <v>2232</v>
      </c>
      <c r="L10" s="18">
        <v>3842</v>
      </c>
    </row>
    <row r="11" spans="1:12" s="16" customFormat="1" ht="11.25" customHeight="1">
      <c r="A11" s="13"/>
      <c r="B11" s="70" t="s">
        <v>82</v>
      </c>
      <c r="C11" s="70"/>
      <c r="D11" s="18">
        <f aca="true" t="shared" si="1" ref="D11:D34">SUM(E11:L11)</f>
        <v>166</v>
      </c>
      <c r="E11" s="18">
        <v>32</v>
      </c>
      <c r="F11" s="18">
        <v>87</v>
      </c>
      <c r="G11" s="18">
        <v>12</v>
      </c>
      <c r="H11" s="18">
        <v>1</v>
      </c>
      <c r="I11" s="18">
        <v>23</v>
      </c>
      <c r="J11" s="18">
        <v>10</v>
      </c>
      <c r="K11" s="18">
        <v>1</v>
      </c>
      <c r="L11" s="18">
        <v>0</v>
      </c>
    </row>
    <row r="12" spans="1:12" s="16" customFormat="1" ht="11.25" customHeight="1">
      <c r="A12" s="13"/>
      <c r="B12" s="70" t="s">
        <v>52</v>
      </c>
      <c r="C12" s="70"/>
      <c r="D12" s="18">
        <f t="shared" si="1"/>
        <v>156</v>
      </c>
      <c r="E12" s="18">
        <v>21</v>
      </c>
      <c r="F12" s="18">
        <v>52</v>
      </c>
      <c r="G12" s="18">
        <v>26</v>
      </c>
      <c r="H12" s="18">
        <v>2</v>
      </c>
      <c r="I12" s="18">
        <v>25</v>
      </c>
      <c r="J12" s="18">
        <v>17</v>
      </c>
      <c r="K12" s="18">
        <v>9</v>
      </c>
      <c r="L12" s="18">
        <v>4</v>
      </c>
    </row>
    <row r="13" spans="1:12" s="16" customFormat="1" ht="11.25" customHeight="1">
      <c r="A13" s="13"/>
      <c r="B13" s="71" t="s">
        <v>19</v>
      </c>
      <c r="C13" s="71"/>
      <c r="D13" s="20">
        <f t="shared" si="1"/>
        <v>6</v>
      </c>
      <c r="E13" s="20">
        <v>1</v>
      </c>
      <c r="F13" s="20">
        <v>3</v>
      </c>
      <c r="G13" s="20">
        <v>0</v>
      </c>
      <c r="H13" s="20">
        <v>1</v>
      </c>
      <c r="I13" s="20">
        <v>0</v>
      </c>
      <c r="J13" s="20">
        <v>0</v>
      </c>
      <c r="K13" s="20">
        <v>0</v>
      </c>
      <c r="L13" s="20">
        <v>1</v>
      </c>
    </row>
    <row r="14" spans="1:12" s="16" customFormat="1" ht="11.25" customHeight="1">
      <c r="A14" s="72" t="s">
        <v>20</v>
      </c>
      <c r="B14" s="72"/>
      <c r="C14" s="72"/>
      <c r="D14" s="15"/>
      <c r="E14" s="41"/>
      <c r="F14" s="41"/>
      <c r="G14" s="41"/>
      <c r="H14" s="41"/>
      <c r="I14" s="41"/>
      <c r="J14" s="41"/>
      <c r="K14" s="41"/>
      <c r="L14" s="41"/>
    </row>
    <row r="15" spans="1:12" s="16" customFormat="1" ht="11.25" customHeight="1">
      <c r="A15" s="70" t="s">
        <v>21</v>
      </c>
      <c r="B15" s="70"/>
      <c r="C15" s="85"/>
      <c r="D15" s="18">
        <f t="shared" si="1"/>
        <v>118626</v>
      </c>
      <c r="E15" s="18">
        <v>16037</v>
      </c>
      <c r="F15" s="18">
        <v>47997</v>
      </c>
      <c r="G15" s="18">
        <v>22490</v>
      </c>
      <c r="H15" s="18">
        <v>1675</v>
      </c>
      <c r="I15" s="18">
        <v>21093</v>
      </c>
      <c r="J15" s="18">
        <v>4408</v>
      </c>
      <c r="K15" s="18">
        <v>1819</v>
      </c>
      <c r="L15" s="18">
        <v>3107</v>
      </c>
    </row>
    <row r="16" spans="1:12" s="16" customFormat="1" ht="11.25" customHeight="1">
      <c r="A16" s="70" t="s">
        <v>22</v>
      </c>
      <c r="B16" s="70"/>
      <c r="C16" s="85"/>
      <c r="D16" s="18">
        <f t="shared" si="1"/>
        <v>91901</v>
      </c>
      <c r="E16" s="18">
        <v>11047</v>
      </c>
      <c r="F16" s="18">
        <v>45563</v>
      </c>
      <c r="G16" s="18">
        <v>7491</v>
      </c>
      <c r="H16" s="18">
        <v>430</v>
      </c>
      <c r="I16" s="18">
        <v>18957</v>
      </c>
      <c r="J16" s="18">
        <v>4267</v>
      </c>
      <c r="K16" s="18">
        <v>1996</v>
      </c>
      <c r="L16" s="18">
        <v>2150</v>
      </c>
    </row>
    <row r="17" spans="1:12" s="16" customFormat="1" ht="11.25" customHeight="1">
      <c r="A17" s="70" t="s">
        <v>23</v>
      </c>
      <c r="B17" s="70"/>
      <c r="C17" s="85"/>
      <c r="D17" s="18">
        <f t="shared" si="1"/>
        <v>7050</v>
      </c>
      <c r="E17" s="18">
        <v>550</v>
      </c>
      <c r="F17" s="18">
        <v>1955</v>
      </c>
      <c r="G17" s="18">
        <v>2662</v>
      </c>
      <c r="H17" s="18">
        <v>110</v>
      </c>
      <c r="I17" s="18">
        <v>1089</v>
      </c>
      <c r="J17" s="18">
        <v>329</v>
      </c>
      <c r="K17" s="18">
        <v>185</v>
      </c>
      <c r="L17" s="18">
        <v>170</v>
      </c>
    </row>
    <row r="18" spans="1:12" s="16" customFormat="1" ht="11.25" customHeight="1">
      <c r="A18" s="70" t="s">
        <v>24</v>
      </c>
      <c r="B18" s="70"/>
      <c r="C18" s="85"/>
      <c r="D18" s="18">
        <f t="shared" si="1"/>
        <v>990</v>
      </c>
      <c r="E18" s="18">
        <v>215</v>
      </c>
      <c r="F18" s="18">
        <v>473</v>
      </c>
      <c r="G18" s="18">
        <v>155</v>
      </c>
      <c r="H18" s="18">
        <v>6</v>
      </c>
      <c r="I18" s="18">
        <v>111</v>
      </c>
      <c r="J18" s="18">
        <v>22</v>
      </c>
      <c r="K18" s="18">
        <v>5</v>
      </c>
      <c r="L18" s="18">
        <v>3</v>
      </c>
    </row>
    <row r="19" spans="1:12" s="16" customFormat="1" ht="11.25" customHeight="1">
      <c r="A19" s="70" t="s">
        <v>25</v>
      </c>
      <c r="B19" s="70"/>
      <c r="C19" s="85"/>
      <c r="D19" s="18">
        <f t="shared" si="1"/>
        <v>14076</v>
      </c>
      <c r="E19" s="18">
        <v>1603</v>
      </c>
      <c r="F19" s="18">
        <v>4439</v>
      </c>
      <c r="G19" s="18">
        <v>3464</v>
      </c>
      <c r="H19" s="18">
        <v>247</v>
      </c>
      <c r="I19" s="18">
        <v>3057</v>
      </c>
      <c r="J19" s="18">
        <v>572</v>
      </c>
      <c r="K19" s="18">
        <v>414</v>
      </c>
      <c r="L19" s="18">
        <v>280</v>
      </c>
    </row>
    <row r="20" spans="1:12" s="16" customFormat="1" ht="11.25" customHeight="1">
      <c r="A20" s="70" t="s">
        <v>26</v>
      </c>
      <c r="B20" s="70"/>
      <c r="C20" s="85"/>
      <c r="D20" s="18">
        <f t="shared" si="1"/>
        <v>566</v>
      </c>
      <c r="E20" s="18">
        <v>85</v>
      </c>
      <c r="F20" s="18">
        <v>399</v>
      </c>
      <c r="G20" s="18">
        <v>45</v>
      </c>
      <c r="H20" s="18">
        <v>3</v>
      </c>
      <c r="I20" s="18">
        <v>21</v>
      </c>
      <c r="J20" s="18">
        <v>1</v>
      </c>
      <c r="K20" s="18">
        <v>5</v>
      </c>
      <c r="L20" s="18">
        <v>7</v>
      </c>
    </row>
    <row r="21" spans="1:12" s="16" customFormat="1" ht="11.25" customHeight="1">
      <c r="A21" s="70" t="s">
        <v>79</v>
      </c>
      <c r="B21" s="70"/>
      <c r="C21" s="85"/>
      <c r="D21" s="18">
        <f t="shared" si="1"/>
        <v>90</v>
      </c>
      <c r="E21" s="18">
        <v>0</v>
      </c>
      <c r="F21" s="18">
        <v>90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</row>
    <row r="22" spans="1:12" s="16" customFormat="1" ht="11.25" customHeight="1">
      <c r="A22" s="71" t="s">
        <v>69</v>
      </c>
      <c r="B22" s="71"/>
      <c r="C22" s="86"/>
      <c r="D22" s="20">
        <f t="shared" si="1"/>
        <v>68299</v>
      </c>
      <c r="E22" s="21">
        <v>7642</v>
      </c>
      <c r="F22" s="21">
        <v>29947</v>
      </c>
      <c r="G22" s="21">
        <v>12960</v>
      </c>
      <c r="H22" s="21">
        <v>903</v>
      </c>
      <c r="I22" s="21">
        <v>11826</v>
      </c>
      <c r="J22" s="21">
        <v>2706</v>
      </c>
      <c r="K22" s="21">
        <v>1062</v>
      </c>
      <c r="L22" s="21">
        <v>1253</v>
      </c>
    </row>
    <row r="23" spans="1:12" s="16" customFormat="1" ht="11.25" customHeight="1">
      <c r="A23" s="72" t="s">
        <v>29</v>
      </c>
      <c r="B23" s="72"/>
      <c r="C23" s="72"/>
      <c r="D23" s="15"/>
      <c r="E23" s="41"/>
      <c r="F23" s="41"/>
      <c r="G23" s="41"/>
      <c r="H23" s="41"/>
      <c r="I23" s="41"/>
      <c r="J23" s="41"/>
      <c r="K23" s="41"/>
      <c r="L23" s="41"/>
    </row>
    <row r="24" spans="1:12" s="16" customFormat="1" ht="11.25" customHeight="1">
      <c r="A24" s="71" t="s">
        <v>30</v>
      </c>
      <c r="B24" s="71"/>
      <c r="C24" s="86"/>
      <c r="D24" s="20">
        <f t="shared" si="1"/>
        <v>4276</v>
      </c>
      <c r="E24" s="20">
        <v>693</v>
      </c>
      <c r="F24" s="20">
        <v>1975</v>
      </c>
      <c r="G24" s="20">
        <v>583</v>
      </c>
      <c r="H24" s="20">
        <v>50</v>
      </c>
      <c r="I24" s="20">
        <v>667</v>
      </c>
      <c r="J24" s="20">
        <v>119</v>
      </c>
      <c r="K24" s="20">
        <v>44</v>
      </c>
      <c r="L24" s="20">
        <v>145</v>
      </c>
    </row>
    <row r="25" spans="1:12" s="16" customFormat="1" ht="11.25" customHeight="1">
      <c r="A25" s="69" t="s">
        <v>31</v>
      </c>
      <c r="B25" s="69"/>
      <c r="C25" s="87"/>
      <c r="D25" s="15"/>
      <c r="E25" s="15"/>
      <c r="F25" s="15"/>
      <c r="G25" s="15"/>
      <c r="H25" s="15"/>
      <c r="I25" s="15"/>
      <c r="J25" s="15"/>
      <c r="K25" s="15"/>
      <c r="L25" s="15"/>
    </row>
    <row r="26" spans="1:12" s="16" customFormat="1" ht="11.25" customHeight="1">
      <c r="A26" s="13"/>
      <c r="B26" s="70" t="s">
        <v>32</v>
      </c>
      <c r="C26" s="85"/>
      <c r="D26" s="18">
        <f t="shared" si="1"/>
        <v>699</v>
      </c>
      <c r="E26" s="18">
        <v>112</v>
      </c>
      <c r="F26" s="18">
        <v>412</v>
      </c>
      <c r="G26" s="18">
        <v>41</v>
      </c>
      <c r="H26" s="18">
        <v>4</v>
      </c>
      <c r="I26" s="18">
        <v>88</v>
      </c>
      <c r="J26" s="18">
        <v>13</v>
      </c>
      <c r="K26" s="18">
        <v>11</v>
      </c>
      <c r="L26" s="18">
        <v>18</v>
      </c>
    </row>
    <row r="27" spans="1:12" s="16" customFormat="1" ht="11.25" customHeight="1">
      <c r="A27" s="13"/>
      <c r="B27" s="36"/>
      <c r="C27" s="35" t="s">
        <v>67</v>
      </c>
      <c r="D27" s="18">
        <f t="shared" si="1"/>
        <v>503</v>
      </c>
      <c r="E27" s="18">
        <v>67</v>
      </c>
      <c r="F27" s="18">
        <v>281</v>
      </c>
      <c r="G27" s="18">
        <v>37</v>
      </c>
      <c r="H27" s="18">
        <v>4</v>
      </c>
      <c r="I27" s="18">
        <v>80</v>
      </c>
      <c r="J27" s="18">
        <v>13</v>
      </c>
      <c r="K27" s="18">
        <v>6</v>
      </c>
      <c r="L27" s="18">
        <v>15</v>
      </c>
    </row>
    <row r="28" spans="1:12" s="16" customFormat="1" ht="11.25" customHeight="1">
      <c r="A28" s="13"/>
      <c r="B28" s="35"/>
      <c r="C28" s="35" t="s">
        <v>68</v>
      </c>
      <c r="D28" s="18">
        <f t="shared" si="1"/>
        <v>196</v>
      </c>
      <c r="E28" s="18">
        <v>45</v>
      </c>
      <c r="F28" s="18">
        <v>131</v>
      </c>
      <c r="G28" s="18">
        <v>4</v>
      </c>
      <c r="H28" s="18">
        <v>0</v>
      </c>
      <c r="I28" s="18">
        <v>8</v>
      </c>
      <c r="J28" s="18">
        <v>0</v>
      </c>
      <c r="K28" s="18">
        <v>5</v>
      </c>
      <c r="L28" s="18">
        <v>3</v>
      </c>
    </row>
    <row r="29" spans="1:12" s="16" customFormat="1" ht="11.25" customHeight="1">
      <c r="A29" s="23"/>
      <c r="B29" s="70" t="s">
        <v>33</v>
      </c>
      <c r="C29" s="70"/>
      <c r="D29" s="18">
        <f t="shared" si="1"/>
        <v>893</v>
      </c>
      <c r="E29" s="18">
        <v>160</v>
      </c>
      <c r="F29" s="18">
        <v>477</v>
      </c>
      <c r="G29" s="18">
        <v>106</v>
      </c>
      <c r="H29" s="18">
        <v>8</v>
      </c>
      <c r="I29" s="18">
        <v>99</v>
      </c>
      <c r="J29" s="18">
        <v>17</v>
      </c>
      <c r="K29" s="18">
        <v>10</v>
      </c>
      <c r="L29" s="18">
        <v>16</v>
      </c>
    </row>
    <row r="30" spans="1:12" s="16" customFormat="1" ht="11.25" customHeight="1">
      <c r="A30" s="70" t="s">
        <v>34</v>
      </c>
      <c r="B30" s="70"/>
      <c r="C30" s="85"/>
      <c r="D30" s="18">
        <f t="shared" si="1"/>
        <v>874</v>
      </c>
      <c r="E30" s="18">
        <v>192</v>
      </c>
      <c r="F30" s="18">
        <v>479</v>
      </c>
      <c r="G30" s="18">
        <v>40</v>
      </c>
      <c r="H30" s="18">
        <v>4</v>
      </c>
      <c r="I30" s="18">
        <v>117</v>
      </c>
      <c r="J30" s="18">
        <v>13</v>
      </c>
      <c r="K30" s="18">
        <v>11</v>
      </c>
      <c r="L30" s="18">
        <v>18</v>
      </c>
    </row>
    <row r="31" spans="1:12" s="16" customFormat="1" ht="11.25" customHeight="1">
      <c r="A31" s="70" t="s">
        <v>26</v>
      </c>
      <c r="B31" s="70"/>
      <c r="C31" s="85"/>
      <c r="D31" s="18">
        <f t="shared" si="1"/>
        <v>134</v>
      </c>
      <c r="E31" s="18">
        <v>18</v>
      </c>
      <c r="F31" s="18">
        <v>81</v>
      </c>
      <c r="G31" s="18">
        <v>14</v>
      </c>
      <c r="H31" s="18">
        <v>1</v>
      </c>
      <c r="I31" s="18">
        <v>13</v>
      </c>
      <c r="J31" s="18">
        <v>1</v>
      </c>
      <c r="K31" s="18">
        <v>1</v>
      </c>
      <c r="L31" s="18">
        <v>5</v>
      </c>
    </row>
    <row r="32" spans="1:12" s="16" customFormat="1" ht="11.25" customHeight="1">
      <c r="A32" s="71" t="s">
        <v>35</v>
      </c>
      <c r="B32" s="71"/>
      <c r="C32" s="86"/>
      <c r="D32" s="20">
        <f t="shared" si="1"/>
        <v>2436</v>
      </c>
      <c r="E32" s="21">
        <v>413</v>
      </c>
      <c r="F32" s="21">
        <v>1318</v>
      </c>
      <c r="G32" s="21">
        <v>314</v>
      </c>
      <c r="H32" s="21">
        <v>62</v>
      </c>
      <c r="I32" s="21">
        <v>236</v>
      </c>
      <c r="J32" s="21">
        <v>15</v>
      </c>
      <c r="K32" s="21">
        <v>78</v>
      </c>
      <c r="L32" s="20">
        <v>0</v>
      </c>
    </row>
    <row r="33" spans="1:12" s="16" customFormat="1" ht="11.25" customHeight="1">
      <c r="A33" s="69"/>
      <c r="B33" s="69"/>
      <c r="C33" s="69"/>
      <c r="D33" s="15"/>
      <c r="E33" s="35"/>
      <c r="F33" s="35"/>
      <c r="G33" s="35"/>
      <c r="H33" s="35"/>
      <c r="I33" s="35"/>
      <c r="J33" s="35"/>
      <c r="K33" s="35"/>
      <c r="L33" s="35"/>
    </row>
    <row r="34" spans="1:12" s="16" customFormat="1" ht="11.25" customHeight="1">
      <c r="A34" s="76" t="s">
        <v>36</v>
      </c>
      <c r="B34" s="76"/>
      <c r="C34" s="86"/>
      <c r="D34" s="14">
        <f t="shared" si="1"/>
        <v>160</v>
      </c>
      <c r="E34" s="38">
        <v>30</v>
      </c>
      <c r="F34" s="38">
        <v>55</v>
      </c>
      <c r="G34" s="38">
        <v>24</v>
      </c>
      <c r="H34" s="14">
        <v>2</v>
      </c>
      <c r="I34" s="38">
        <v>27</v>
      </c>
      <c r="J34" s="38">
        <v>7</v>
      </c>
      <c r="K34" s="38">
        <v>10</v>
      </c>
      <c r="L34" s="38">
        <v>5</v>
      </c>
    </row>
    <row r="35" spans="1:12" s="24" customFormat="1" ht="5.25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</row>
    <row r="36" spans="1:12" s="24" customFormat="1" ht="11.25">
      <c r="A36" s="80" t="s">
        <v>72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</row>
    <row r="37" spans="1:12" s="24" customFormat="1" ht="5.25" customHeight="1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</row>
    <row r="38" spans="1:12" s="16" customFormat="1" ht="11.25">
      <c r="A38" s="78" t="s">
        <v>86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</row>
    <row r="39" spans="1:12" s="24" customFormat="1" ht="5.25" customHeight="1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</row>
    <row r="40" spans="1:12" s="16" customFormat="1" ht="11.25">
      <c r="A40" s="78" t="s">
        <v>78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</row>
    <row r="41" spans="1:12" s="16" customFormat="1" ht="11.25">
      <c r="A41" s="78" t="s">
        <v>62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</row>
  </sheetData>
  <sheetProtection/>
  <mergeCells count="38">
    <mergeCell ref="A1:L1"/>
    <mergeCell ref="A2:L2"/>
    <mergeCell ref="A3:L3"/>
    <mergeCell ref="A4:L4"/>
    <mergeCell ref="A23:C23"/>
    <mergeCell ref="A7:L7"/>
    <mergeCell ref="A5:C5"/>
    <mergeCell ref="A6:C6"/>
    <mergeCell ref="A9:C9"/>
    <mergeCell ref="B10:C10"/>
    <mergeCell ref="B11:C11"/>
    <mergeCell ref="B12:C12"/>
    <mergeCell ref="B13:C13"/>
    <mergeCell ref="A14:C14"/>
    <mergeCell ref="A15:C15"/>
    <mergeCell ref="A20:C20"/>
    <mergeCell ref="A21:C21"/>
    <mergeCell ref="A22:C22"/>
    <mergeCell ref="A16:C16"/>
    <mergeCell ref="A17:C17"/>
    <mergeCell ref="A18:C18"/>
    <mergeCell ref="A19:C19"/>
    <mergeCell ref="A24:C24"/>
    <mergeCell ref="A25:C25"/>
    <mergeCell ref="B26:C26"/>
    <mergeCell ref="B29:C29"/>
    <mergeCell ref="A30:C30"/>
    <mergeCell ref="A31:C31"/>
    <mergeCell ref="A32:C32"/>
    <mergeCell ref="A33:C33"/>
    <mergeCell ref="A35:L35"/>
    <mergeCell ref="A34:C34"/>
    <mergeCell ref="A41:L41"/>
    <mergeCell ref="A38:L38"/>
    <mergeCell ref="A39:L39"/>
    <mergeCell ref="A40:L40"/>
    <mergeCell ref="A37:L37"/>
    <mergeCell ref="A36:L36"/>
  </mergeCells>
  <printOptions/>
  <pageMargins left="0" right="0" top="0" bottom="0" header="0" footer="0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2" width="1.7109375" style="2" customWidth="1"/>
    <col min="3" max="3" width="30.00390625" style="2" customWidth="1"/>
    <col min="4" max="12" width="11.7109375" style="3" customWidth="1"/>
    <col min="13" max="16384" width="9.140625" style="1" customWidth="1"/>
  </cols>
  <sheetData>
    <row r="1" spans="1:12" s="4" customFormat="1" ht="14.2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s="5" customFormat="1" ht="14.25" customHeight="1">
      <c r="A2" s="61" t="s">
        <v>65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s="4" customFormat="1" ht="14.2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s="4" customFormat="1" ht="14.2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s="6" customFormat="1" ht="12" customHeight="1">
      <c r="A5" s="63"/>
      <c r="B5" s="63"/>
      <c r="C5" s="64"/>
      <c r="D5" s="8" t="s">
        <v>1</v>
      </c>
      <c r="E5" s="8" t="s">
        <v>76</v>
      </c>
      <c r="F5" s="8" t="s">
        <v>71</v>
      </c>
      <c r="G5" s="8" t="s">
        <v>4</v>
      </c>
      <c r="H5" s="9" t="s">
        <v>73</v>
      </c>
      <c r="I5" s="8" t="s">
        <v>74</v>
      </c>
      <c r="J5" s="8" t="s">
        <v>7</v>
      </c>
      <c r="K5" s="8" t="s">
        <v>8</v>
      </c>
      <c r="L5" s="8" t="s">
        <v>75</v>
      </c>
    </row>
    <row r="6" spans="1:12" s="6" customFormat="1" ht="12" customHeight="1">
      <c r="A6" s="65"/>
      <c r="B6" s="65"/>
      <c r="C6" s="66"/>
      <c r="D6" s="10"/>
      <c r="E6" s="10"/>
      <c r="F6" s="10"/>
      <c r="G6" s="10"/>
      <c r="H6" s="11"/>
      <c r="I6" s="10"/>
      <c r="J6" s="10"/>
      <c r="K6" s="10"/>
      <c r="L6" s="10"/>
    </row>
    <row r="7" spans="1:12" s="12" customFormat="1" ht="12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2" s="13" customFormat="1" ht="11.25" customHeight="1">
      <c r="A8" s="33" t="s">
        <v>14</v>
      </c>
      <c r="B8" s="33"/>
      <c r="C8" s="33"/>
      <c r="D8" s="14">
        <v>149095</v>
      </c>
      <c r="E8" s="14">
        <v>21288</v>
      </c>
      <c r="F8" s="14">
        <v>63630</v>
      </c>
      <c r="G8" s="14">
        <v>26399</v>
      </c>
      <c r="H8" s="14">
        <v>2036</v>
      </c>
      <c r="I8" s="14">
        <v>24632</v>
      </c>
      <c r="J8" s="14">
        <v>5310</v>
      </c>
      <c r="K8" s="14">
        <v>2358</v>
      </c>
      <c r="L8" s="14">
        <v>3442</v>
      </c>
    </row>
    <row r="9" spans="1:12" s="13" customFormat="1" ht="11.25" customHeight="1">
      <c r="A9" s="69" t="s">
        <v>15</v>
      </c>
      <c r="B9" s="69"/>
      <c r="C9" s="69"/>
      <c r="D9" s="15"/>
      <c r="E9" s="15"/>
      <c r="F9" s="15"/>
      <c r="G9" s="15"/>
      <c r="H9" s="15"/>
      <c r="I9" s="15"/>
      <c r="J9" s="15"/>
      <c r="K9" s="15"/>
      <c r="L9" s="15"/>
    </row>
    <row r="10" spans="1:12" s="16" customFormat="1" ht="11.25" customHeight="1">
      <c r="A10" s="13"/>
      <c r="B10" s="70" t="s">
        <v>16</v>
      </c>
      <c r="C10" s="70"/>
      <c r="D10" s="18">
        <v>148758</v>
      </c>
      <c r="E10" s="18">
        <v>21232</v>
      </c>
      <c r="F10" s="18">
        <v>63491</v>
      </c>
      <c r="G10" s="18">
        <v>26348</v>
      </c>
      <c r="H10" s="18">
        <v>2031</v>
      </c>
      <c r="I10" s="18">
        <v>24575</v>
      </c>
      <c r="J10" s="18">
        <v>5291</v>
      </c>
      <c r="K10" s="18">
        <v>2353</v>
      </c>
      <c r="L10" s="18">
        <v>3437</v>
      </c>
    </row>
    <row r="11" spans="1:12" s="16" customFormat="1" ht="11.25" customHeight="1">
      <c r="A11" s="13"/>
      <c r="B11" s="70" t="s">
        <v>82</v>
      </c>
      <c r="C11" s="70"/>
      <c r="D11" s="18">
        <v>171</v>
      </c>
      <c r="E11" s="18">
        <v>36</v>
      </c>
      <c r="F11" s="18">
        <v>82</v>
      </c>
      <c r="G11" s="18">
        <v>21</v>
      </c>
      <c r="H11" s="18">
        <v>2</v>
      </c>
      <c r="I11" s="18">
        <v>21</v>
      </c>
      <c r="J11" s="18">
        <v>6</v>
      </c>
      <c r="K11" s="18">
        <v>1</v>
      </c>
      <c r="L11" s="18">
        <v>2</v>
      </c>
    </row>
    <row r="12" spans="1:12" s="16" customFormat="1" ht="11.25" customHeight="1">
      <c r="A12" s="13"/>
      <c r="B12" s="70" t="s">
        <v>52</v>
      </c>
      <c r="C12" s="70"/>
      <c r="D12" s="18">
        <v>159</v>
      </c>
      <c r="E12" s="18">
        <v>20</v>
      </c>
      <c r="F12" s="18">
        <v>52</v>
      </c>
      <c r="G12" s="18">
        <v>29</v>
      </c>
      <c r="H12" s="18">
        <v>2</v>
      </c>
      <c r="I12" s="18">
        <v>36</v>
      </c>
      <c r="J12" s="18">
        <v>13</v>
      </c>
      <c r="K12" s="18">
        <v>4</v>
      </c>
      <c r="L12" s="18">
        <v>3</v>
      </c>
    </row>
    <row r="13" spans="1:12" s="16" customFormat="1" ht="11.25" customHeight="1">
      <c r="A13" s="13"/>
      <c r="B13" s="71" t="s">
        <v>19</v>
      </c>
      <c r="C13" s="71"/>
      <c r="D13" s="20">
        <v>7</v>
      </c>
      <c r="E13" s="20">
        <v>0</v>
      </c>
      <c r="F13" s="20">
        <v>5</v>
      </c>
      <c r="G13" s="20">
        <v>1</v>
      </c>
      <c r="H13" s="20">
        <v>1</v>
      </c>
      <c r="I13" s="20">
        <v>0</v>
      </c>
      <c r="J13" s="20">
        <v>0</v>
      </c>
      <c r="K13" s="20">
        <v>0</v>
      </c>
      <c r="L13" s="20">
        <v>0</v>
      </c>
    </row>
    <row r="14" spans="1:12" s="16" customFormat="1" ht="11.25" customHeight="1">
      <c r="A14" s="72" t="s">
        <v>20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</row>
    <row r="15" spans="1:12" s="16" customFormat="1" ht="11.25" customHeight="1">
      <c r="A15" s="70" t="s">
        <v>21</v>
      </c>
      <c r="B15" s="70"/>
      <c r="C15" s="85"/>
      <c r="D15" s="18">
        <v>115746</v>
      </c>
      <c r="E15" s="18">
        <v>16646</v>
      </c>
      <c r="F15" s="18">
        <v>47021</v>
      </c>
      <c r="G15" s="18">
        <v>21163</v>
      </c>
      <c r="H15" s="18">
        <v>1560</v>
      </c>
      <c r="I15" s="18">
        <v>20360</v>
      </c>
      <c r="J15" s="18">
        <v>4266</v>
      </c>
      <c r="K15" s="18">
        <v>1948</v>
      </c>
      <c r="L15" s="18">
        <v>2782</v>
      </c>
    </row>
    <row r="16" spans="1:12" s="16" customFormat="1" ht="11.25" customHeight="1">
      <c r="A16" s="70" t="s">
        <v>22</v>
      </c>
      <c r="B16" s="70"/>
      <c r="C16" s="85"/>
      <c r="D16" s="18">
        <v>92177</v>
      </c>
      <c r="E16" s="18">
        <v>12135</v>
      </c>
      <c r="F16" s="18">
        <v>44181</v>
      </c>
      <c r="G16" s="18">
        <v>7687</v>
      </c>
      <c r="H16" s="18">
        <v>452</v>
      </c>
      <c r="I16" s="18">
        <v>19632</v>
      </c>
      <c r="J16" s="18">
        <v>3957</v>
      </c>
      <c r="K16" s="18">
        <v>2207</v>
      </c>
      <c r="L16" s="18">
        <v>1926</v>
      </c>
    </row>
    <row r="17" spans="1:12" s="16" customFormat="1" ht="11.25" customHeight="1">
      <c r="A17" s="70" t="s">
        <v>23</v>
      </c>
      <c r="B17" s="70"/>
      <c r="C17" s="85"/>
      <c r="D17" s="18">
        <v>7730</v>
      </c>
      <c r="E17" s="18">
        <v>703</v>
      </c>
      <c r="F17" s="18">
        <v>2092</v>
      </c>
      <c r="G17" s="18">
        <v>2812</v>
      </c>
      <c r="H17" s="18">
        <v>114</v>
      </c>
      <c r="I17" s="18">
        <v>1279</v>
      </c>
      <c r="J17" s="18">
        <v>344</v>
      </c>
      <c r="K17" s="18">
        <v>187</v>
      </c>
      <c r="L17" s="18">
        <v>199</v>
      </c>
    </row>
    <row r="18" spans="1:12" s="16" customFormat="1" ht="11.25" customHeight="1">
      <c r="A18" s="70" t="s">
        <v>24</v>
      </c>
      <c r="B18" s="70"/>
      <c r="C18" s="85"/>
      <c r="D18" s="18">
        <v>837</v>
      </c>
      <c r="E18" s="18">
        <v>176</v>
      </c>
      <c r="F18" s="18">
        <v>461</v>
      </c>
      <c r="G18" s="18">
        <v>95</v>
      </c>
      <c r="H18" s="18">
        <v>7</v>
      </c>
      <c r="I18" s="18">
        <v>64</v>
      </c>
      <c r="J18" s="18">
        <v>12</v>
      </c>
      <c r="K18" s="18">
        <v>8</v>
      </c>
      <c r="L18" s="18">
        <v>14</v>
      </c>
    </row>
    <row r="19" spans="1:12" s="16" customFormat="1" ht="11.25" customHeight="1">
      <c r="A19" s="70" t="s">
        <v>25</v>
      </c>
      <c r="B19" s="70"/>
      <c r="C19" s="85"/>
      <c r="D19" s="18">
        <v>15445</v>
      </c>
      <c r="E19" s="18">
        <v>1753</v>
      </c>
      <c r="F19" s="18">
        <v>5112</v>
      </c>
      <c r="G19" s="18">
        <v>3796</v>
      </c>
      <c r="H19" s="18">
        <v>254</v>
      </c>
      <c r="I19" s="18">
        <v>3041</v>
      </c>
      <c r="J19" s="18">
        <v>663</v>
      </c>
      <c r="K19" s="18">
        <v>413</v>
      </c>
      <c r="L19" s="18">
        <v>413</v>
      </c>
    </row>
    <row r="20" spans="1:12" s="16" customFormat="1" ht="11.25" customHeight="1">
      <c r="A20" s="70" t="s">
        <v>26</v>
      </c>
      <c r="B20" s="70"/>
      <c r="C20" s="85"/>
      <c r="D20" s="18">
        <v>1062</v>
      </c>
      <c r="E20" s="18">
        <v>56</v>
      </c>
      <c r="F20" s="18">
        <v>802</v>
      </c>
      <c r="G20" s="18">
        <v>164</v>
      </c>
      <c r="H20" s="18">
        <v>5</v>
      </c>
      <c r="I20" s="18">
        <v>25</v>
      </c>
      <c r="J20" s="18">
        <v>9</v>
      </c>
      <c r="K20" s="18">
        <v>1</v>
      </c>
      <c r="L20" s="18">
        <v>0</v>
      </c>
    </row>
    <row r="21" spans="1:12" s="16" customFormat="1" ht="11.25" customHeight="1">
      <c r="A21" s="70" t="s">
        <v>79</v>
      </c>
      <c r="B21" s="70"/>
      <c r="C21" s="85"/>
      <c r="D21" s="18">
        <v>47</v>
      </c>
      <c r="E21" s="18">
        <v>47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</row>
    <row r="22" spans="1:12" s="16" customFormat="1" ht="11.25" customHeight="1">
      <c r="A22" s="71" t="s">
        <v>69</v>
      </c>
      <c r="B22" s="71"/>
      <c r="C22" s="86"/>
      <c r="D22" s="20">
        <v>68300</v>
      </c>
      <c r="E22" s="21">
        <v>8397</v>
      </c>
      <c r="F22" s="21">
        <v>29530</v>
      </c>
      <c r="G22" s="21">
        <v>12577</v>
      </c>
      <c r="H22" s="21">
        <v>873</v>
      </c>
      <c r="I22" s="21">
        <v>12203</v>
      </c>
      <c r="J22" s="21">
        <v>2379</v>
      </c>
      <c r="K22" s="21">
        <v>1246</v>
      </c>
      <c r="L22" s="21">
        <v>1095</v>
      </c>
    </row>
    <row r="23" spans="1:12" s="16" customFormat="1" ht="11.25" customHeight="1">
      <c r="A23" s="72" t="s">
        <v>29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</row>
    <row r="24" spans="1:12" s="16" customFormat="1" ht="11.25" customHeight="1">
      <c r="A24" s="71" t="s">
        <v>30</v>
      </c>
      <c r="B24" s="71"/>
      <c r="C24" s="86"/>
      <c r="D24" s="20">
        <v>4144</v>
      </c>
      <c r="E24" s="20">
        <v>665</v>
      </c>
      <c r="F24" s="20">
        <v>1993</v>
      </c>
      <c r="G24" s="20">
        <v>547</v>
      </c>
      <c r="H24" s="20">
        <v>45</v>
      </c>
      <c r="I24" s="20">
        <v>623</v>
      </c>
      <c r="J24" s="20">
        <v>164</v>
      </c>
      <c r="K24" s="20">
        <v>51</v>
      </c>
      <c r="L24" s="20">
        <v>56</v>
      </c>
    </row>
    <row r="25" spans="1:12" s="16" customFormat="1" ht="11.25" customHeight="1">
      <c r="A25" s="69" t="s">
        <v>31</v>
      </c>
      <c r="B25" s="69"/>
      <c r="C25" s="87"/>
      <c r="D25" s="15"/>
      <c r="E25" s="15"/>
      <c r="F25" s="15"/>
      <c r="G25" s="15"/>
      <c r="H25" s="15"/>
      <c r="I25" s="15"/>
      <c r="J25" s="15"/>
      <c r="K25" s="15"/>
      <c r="L25" s="15"/>
    </row>
    <row r="26" spans="1:12" s="16" customFormat="1" ht="11.25" customHeight="1">
      <c r="A26" s="13"/>
      <c r="B26" s="70" t="s">
        <v>32</v>
      </c>
      <c r="C26" s="85"/>
      <c r="D26" s="15">
        <v>841</v>
      </c>
      <c r="E26" s="18">
        <v>133</v>
      </c>
      <c r="F26" s="18">
        <v>530</v>
      </c>
      <c r="G26" s="18">
        <v>45</v>
      </c>
      <c r="H26" s="18">
        <v>10</v>
      </c>
      <c r="I26" s="18">
        <v>94</v>
      </c>
      <c r="J26" s="18">
        <v>14</v>
      </c>
      <c r="K26" s="18">
        <v>4</v>
      </c>
      <c r="L26" s="18">
        <v>11</v>
      </c>
    </row>
    <row r="27" spans="1:12" s="16" customFormat="1" ht="11.25" customHeight="1">
      <c r="A27" s="13"/>
      <c r="B27" s="36"/>
      <c r="C27" s="35" t="s">
        <v>67</v>
      </c>
      <c r="D27" s="15">
        <v>541</v>
      </c>
      <c r="E27" s="18">
        <v>78</v>
      </c>
      <c r="F27" s="18">
        <v>307</v>
      </c>
      <c r="G27" s="18">
        <v>39</v>
      </c>
      <c r="H27" s="18">
        <v>9</v>
      </c>
      <c r="I27" s="18">
        <v>81</v>
      </c>
      <c r="J27" s="18">
        <v>13</v>
      </c>
      <c r="K27" s="18">
        <v>4</v>
      </c>
      <c r="L27" s="18">
        <v>10</v>
      </c>
    </row>
    <row r="28" spans="1:12" s="16" customFormat="1" ht="11.25" customHeight="1">
      <c r="A28" s="13"/>
      <c r="B28" s="35"/>
      <c r="C28" s="35" t="s">
        <v>68</v>
      </c>
      <c r="D28" s="15">
        <v>300</v>
      </c>
      <c r="E28" s="18">
        <v>55</v>
      </c>
      <c r="F28" s="18">
        <v>223</v>
      </c>
      <c r="G28" s="18">
        <v>6</v>
      </c>
      <c r="H28" s="18">
        <v>1</v>
      </c>
      <c r="I28" s="18">
        <v>13</v>
      </c>
      <c r="J28" s="18">
        <v>1</v>
      </c>
      <c r="K28" s="18">
        <v>0</v>
      </c>
      <c r="L28" s="18">
        <v>1</v>
      </c>
    </row>
    <row r="29" spans="1:12" s="16" customFormat="1" ht="11.25" customHeight="1">
      <c r="A29" s="23"/>
      <c r="B29" s="70" t="s">
        <v>33</v>
      </c>
      <c r="C29" s="70"/>
      <c r="D29" s="18">
        <v>809</v>
      </c>
      <c r="E29" s="18">
        <v>140</v>
      </c>
      <c r="F29" s="18">
        <v>441</v>
      </c>
      <c r="G29" s="18">
        <v>112</v>
      </c>
      <c r="H29" s="18">
        <v>7</v>
      </c>
      <c r="I29" s="18">
        <v>81</v>
      </c>
      <c r="J29" s="18">
        <v>14</v>
      </c>
      <c r="K29" s="18">
        <v>4</v>
      </c>
      <c r="L29" s="18">
        <v>10</v>
      </c>
    </row>
    <row r="30" spans="1:12" s="16" customFormat="1" ht="11.25" customHeight="1">
      <c r="A30" s="70" t="s">
        <v>34</v>
      </c>
      <c r="B30" s="70"/>
      <c r="C30" s="85"/>
      <c r="D30" s="18">
        <v>753</v>
      </c>
      <c r="E30" s="18">
        <v>146</v>
      </c>
      <c r="F30" s="18">
        <v>460</v>
      </c>
      <c r="G30" s="18">
        <v>47</v>
      </c>
      <c r="H30" s="18">
        <v>10</v>
      </c>
      <c r="I30" s="18">
        <v>61</v>
      </c>
      <c r="J30" s="18">
        <v>14</v>
      </c>
      <c r="K30" s="18">
        <v>4</v>
      </c>
      <c r="L30" s="18">
        <v>11</v>
      </c>
    </row>
    <row r="31" spans="1:12" s="16" customFormat="1" ht="11.25" customHeight="1">
      <c r="A31" s="70" t="s">
        <v>26</v>
      </c>
      <c r="B31" s="70"/>
      <c r="C31" s="85"/>
      <c r="D31" s="18">
        <v>211</v>
      </c>
      <c r="E31" s="18">
        <v>15</v>
      </c>
      <c r="F31" s="18">
        <v>85</v>
      </c>
      <c r="G31" s="18">
        <v>21</v>
      </c>
      <c r="H31" s="18">
        <v>2</v>
      </c>
      <c r="I31" s="18">
        <v>10</v>
      </c>
      <c r="J31" s="18">
        <v>78</v>
      </c>
      <c r="K31" s="18">
        <v>0</v>
      </c>
      <c r="L31" s="18">
        <v>0</v>
      </c>
    </row>
    <row r="32" spans="1:12" s="16" customFormat="1" ht="11.25" customHeight="1">
      <c r="A32" s="71" t="s">
        <v>35</v>
      </c>
      <c r="B32" s="71"/>
      <c r="C32" s="86"/>
      <c r="D32" s="20">
        <v>3158</v>
      </c>
      <c r="E32" s="21">
        <v>455</v>
      </c>
      <c r="F32" s="21">
        <v>1901</v>
      </c>
      <c r="G32" s="21">
        <v>525</v>
      </c>
      <c r="H32" s="21">
        <v>59</v>
      </c>
      <c r="I32" s="21">
        <v>182</v>
      </c>
      <c r="J32" s="21">
        <v>0</v>
      </c>
      <c r="K32" s="21">
        <v>0</v>
      </c>
      <c r="L32" s="20">
        <v>36</v>
      </c>
    </row>
    <row r="33" spans="1:12" s="16" customFormat="1" ht="11.25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  <row r="34" spans="1:12" s="16" customFormat="1" ht="11.25" customHeight="1">
      <c r="A34" s="76" t="s">
        <v>36</v>
      </c>
      <c r="B34" s="76"/>
      <c r="C34" s="86"/>
      <c r="D34" s="38">
        <v>169</v>
      </c>
      <c r="E34" s="38">
        <v>44</v>
      </c>
      <c r="F34" s="38">
        <v>48</v>
      </c>
      <c r="G34" s="38">
        <v>28</v>
      </c>
      <c r="H34" s="14">
        <v>2</v>
      </c>
      <c r="I34" s="38">
        <v>19</v>
      </c>
      <c r="J34" s="38">
        <v>7</v>
      </c>
      <c r="K34" s="38">
        <v>12</v>
      </c>
      <c r="L34" s="38">
        <v>9</v>
      </c>
    </row>
    <row r="35" spans="1:12" s="24" customFormat="1" ht="5.25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</row>
    <row r="36" spans="1:12" s="24" customFormat="1" ht="11.25">
      <c r="A36" s="80" t="s">
        <v>72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</row>
    <row r="37" spans="1:12" s="24" customFormat="1" ht="5.25" customHeight="1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</row>
    <row r="38" spans="1:12" s="16" customFormat="1" ht="11.25">
      <c r="A38" s="78" t="s">
        <v>86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</row>
    <row r="39" spans="1:12" s="24" customFormat="1" ht="5.25" customHeight="1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</row>
    <row r="40" spans="1:12" s="16" customFormat="1" ht="11.25">
      <c r="A40" s="78" t="s">
        <v>66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</row>
    <row r="41" spans="1:12" s="16" customFormat="1" ht="11.25">
      <c r="A41" s="78" t="s">
        <v>62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</row>
  </sheetData>
  <sheetProtection/>
  <mergeCells count="38">
    <mergeCell ref="A35:L35"/>
    <mergeCell ref="A34:C34"/>
    <mergeCell ref="A41:L41"/>
    <mergeCell ref="A38:L38"/>
    <mergeCell ref="A39:L39"/>
    <mergeCell ref="A40:L40"/>
    <mergeCell ref="A37:L37"/>
    <mergeCell ref="A36:L36"/>
    <mergeCell ref="A30:C30"/>
    <mergeCell ref="A31:C31"/>
    <mergeCell ref="A32:C32"/>
    <mergeCell ref="A33:L33"/>
    <mergeCell ref="A24:C24"/>
    <mergeCell ref="A25:C25"/>
    <mergeCell ref="B26:C26"/>
    <mergeCell ref="B29:C29"/>
    <mergeCell ref="A15:C15"/>
    <mergeCell ref="A20:C20"/>
    <mergeCell ref="A23:L23"/>
    <mergeCell ref="A21:C21"/>
    <mergeCell ref="A22:C22"/>
    <mergeCell ref="A16:C16"/>
    <mergeCell ref="A17:C17"/>
    <mergeCell ref="A18:C18"/>
    <mergeCell ref="A19:C19"/>
    <mergeCell ref="A14:L14"/>
    <mergeCell ref="A9:C9"/>
    <mergeCell ref="B10:C10"/>
    <mergeCell ref="B11:C11"/>
    <mergeCell ref="B12:C12"/>
    <mergeCell ref="B13:C13"/>
    <mergeCell ref="A1:L1"/>
    <mergeCell ref="A2:L2"/>
    <mergeCell ref="A3:L3"/>
    <mergeCell ref="A4:L4"/>
    <mergeCell ref="A7:L7"/>
    <mergeCell ref="A5:C5"/>
    <mergeCell ref="A6:C6"/>
  </mergeCells>
  <printOptions/>
  <pageMargins left="0" right="0" top="0" bottom="0" header="0" footer="0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1.7109375" style="2" customWidth="1"/>
    <col min="2" max="2" width="33.28125" style="2" customWidth="1"/>
    <col min="3" max="11" width="11.7109375" style="3" customWidth="1"/>
    <col min="12" max="16384" width="9.140625" style="1" customWidth="1"/>
  </cols>
  <sheetData>
    <row r="1" spans="1:11" s="4" customFormat="1" ht="14.2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s="5" customFormat="1" ht="14.25" customHeight="1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s="4" customFormat="1" ht="14.2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s="4" customFormat="1" ht="14.2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s="6" customFormat="1" ht="12" customHeight="1">
      <c r="A5" s="63"/>
      <c r="B5" s="64"/>
      <c r="C5" s="8" t="s">
        <v>1</v>
      </c>
      <c r="D5" s="8" t="s">
        <v>2</v>
      </c>
      <c r="E5" s="8" t="s">
        <v>71</v>
      </c>
      <c r="F5" s="8" t="s">
        <v>4</v>
      </c>
      <c r="G5" s="9" t="s">
        <v>5</v>
      </c>
      <c r="H5" s="8" t="s">
        <v>6</v>
      </c>
      <c r="I5" s="8" t="s">
        <v>7</v>
      </c>
      <c r="J5" s="8" t="s">
        <v>8</v>
      </c>
      <c r="K5" s="8" t="s">
        <v>9</v>
      </c>
    </row>
    <row r="6" spans="1:11" s="6" customFormat="1" ht="12" customHeight="1">
      <c r="A6" s="88"/>
      <c r="B6" s="88"/>
      <c r="C6" s="10"/>
      <c r="D6" s="10" t="s">
        <v>70</v>
      </c>
      <c r="E6" s="10"/>
      <c r="F6" s="10"/>
      <c r="G6" s="11" t="s">
        <v>11</v>
      </c>
      <c r="H6" s="10" t="s">
        <v>12</v>
      </c>
      <c r="I6" s="10"/>
      <c r="J6" s="10"/>
      <c r="K6" s="10" t="s">
        <v>13</v>
      </c>
    </row>
    <row r="7" spans="1:11" s="12" customFormat="1" ht="12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</row>
    <row r="8" spans="1:11" s="13" customFormat="1" ht="11.25" customHeight="1">
      <c r="A8" s="76" t="s">
        <v>14</v>
      </c>
      <c r="B8" s="76"/>
      <c r="C8" s="14">
        <v>151308</v>
      </c>
      <c r="D8" s="14">
        <v>20868</v>
      </c>
      <c r="E8" s="14">
        <v>63893</v>
      </c>
      <c r="F8" s="14">
        <v>27847</v>
      </c>
      <c r="G8" s="14">
        <v>2313</v>
      </c>
      <c r="H8" s="14">
        <v>25175</v>
      </c>
      <c r="I8" s="14">
        <v>5215</v>
      </c>
      <c r="J8" s="14">
        <v>2552</v>
      </c>
      <c r="K8" s="14">
        <v>3445</v>
      </c>
    </row>
    <row r="9" spans="1:11" s="13" customFormat="1" ht="11.25" customHeight="1">
      <c r="A9" s="69" t="s">
        <v>15</v>
      </c>
      <c r="B9" s="69"/>
      <c r="C9" s="15"/>
      <c r="D9" s="15"/>
      <c r="E9" s="15"/>
      <c r="F9" s="15"/>
      <c r="G9" s="15"/>
      <c r="H9" s="15"/>
      <c r="I9" s="15"/>
      <c r="J9" s="15"/>
      <c r="K9" s="15"/>
    </row>
    <row r="10" spans="1:11" s="16" customFormat="1" ht="11.25" customHeight="1">
      <c r="A10" s="13"/>
      <c r="B10" s="17" t="s">
        <v>16</v>
      </c>
      <c r="C10" s="18">
        <v>150937</v>
      </c>
      <c r="D10" s="18">
        <v>21639</v>
      </c>
      <c r="E10" s="18">
        <v>63731</v>
      </c>
      <c r="F10" s="18">
        <v>27166</v>
      </c>
      <c r="G10" s="18">
        <v>2195</v>
      </c>
      <c r="H10" s="18">
        <v>24891</v>
      </c>
      <c r="I10" s="18">
        <v>5358</v>
      </c>
      <c r="J10" s="18">
        <v>2198</v>
      </c>
      <c r="K10" s="18">
        <v>3593</v>
      </c>
    </row>
    <row r="11" spans="1:11" s="16" customFormat="1" ht="11.25" customHeight="1">
      <c r="A11" s="13"/>
      <c r="B11" s="17" t="s">
        <v>82</v>
      </c>
      <c r="C11" s="18">
        <v>179</v>
      </c>
      <c r="D11" s="18">
        <v>35</v>
      </c>
      <c r="E11" s="18">
        <v>82</v>
      </c>
      <c r="F11" s="18">
        <v>14</v>
      </c>
      <c r="G11" s="18">
        <v>1</v>
      </c>
      <c r="H11" s="18">
        <v>23</v>
      </c>
      <c r="I11" s="18">
        <v>3</v>
      </c>
      <c r="J11" s="18">
        <v>0</v>
      </c>
      <c r="K11" s="18">
        <v>2</v>
      </c>
    </row>
    <row r="12" spans="1:11" s="16" customFormat="1" ht="11.25" customHeight="1">
      <c r="A12" s="13"/>
      <c r="B12" s="17" t="s">
        <v>52</v>
      </c>
      <c r="C12" s="18">
        <v>179</v>
      </c>
      <c r="D12" s="18">
        <v>37</v>
      </c>
      <c r="E12" s="18">
        <v>73</v>
      </c>
      <c r="F12" s="18">
        <v>29</v>
      </c>
      <c r="G12" s="18">
        <v>0</v>
      </c>
      <c r="H12" s="18">
        <v>37</v>
      </c>
      <c r="I12" s="18">
        <v>17</v>
      </c>
      <c r="J12" s="18">
        <v>4</v>
      </c>
      <c r="K12" s="18">
        <v>9</v>
      </c>
    </row>
    <row r="13" spans="1:11" s="16" customFormat="1" ht="11.25" customHeight="1">
      <c r="A13" s="13"/>
      <c r="B13" s="19" t="s">
        <v>19</v>
      </c>
      <c r="C13" s="20">
        <v>13</v>
      </c>
      <c r="D13" s="20">
        <v>2</v>
      </c>
      <c r="E13" s="20">
        <v>6</v>
      </c>
      <c r="F13" s="20">
        <v>3</v>
      </c>
      <c r="G13" s="20">
        <v>1</v>
      </c>
      <c r="H13" s="20">
        <v>1</v>
      </c>
      <c r="I13" s="20">
        <v>0</v>
      </c>
      <c r="J13" s="20">
        <v>0</v>
      </c>
      <c r="K13" s="20">
        <v>0</v>
      </c>
    </row>
    <row r="14" spans="1:11" s="16" customFormat="1" ht="11.25" customHeight="1">
      <c r="A14" s="72" t="s">
        <v>20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</row>
    <row r="15" spans="1:11" s="16" customFormat="1" ht="11.25" customHeight="1">
      <c r="A15" s="70" t="s">
        <v>21</v>
      </c>
      <c r="B15" s="70"/>
      <c r="C15" s="18">
        <v>112513</v>
      </c>
      <c r="D15" s="18">
        <v>15716</v>
      </c>
      <c r="E15" s="18">
        <v>46209</v>
      </c>
      <c r="F15" s="18">
        <v>21392</v>
      </c>
      <c r="G15" s="18">
        <v>1721</v>
      </c>
      <c r="H15" s="18">
        <v>20207</v>
      </c>
      <c r="I15" s="18">
        <v>4656</v>
      </c>
      <c r="J15" s="18">
        <v>1976</v>
      </c>
      <c r="K15" s="18">
        <v>2866</v>
      </c>
    </row>
    <row r="16" spans="1:11" s="16" customFormat="1" ht="11.25" customHeight="1">
      <c r="A16" s="70" t="s">
        <v>22</v>
      </c>
      <c r="B16" s="70"/>
      <c r="C16" s="18">
        <v>88476</v>
      </c>
      <c r="D16" s="18">
        <v>12152</v>
      </c>
      <c r="E16" s="18">
        <v>44329</v>
      </c>
      <c r="F16" s="18">
        <v>8309</v>
      </c>
      <c r="G16" s="18">
        <v>586</v>
      </c>
      <c r="H16" s="18">
        <v>18896</v>
      </c>
      <c r="I16" s="18">
        <v>4478</v>
      </c>
      <c r="J16" s="18">
        <v>2291</v>
      </c>
      <c r="K16" s="18">
        <v>2113</v>
      </c>
    </row>
    <row r="17" spans="1:11" s="16" customFormat="1" ht="11.25" customHeight="1">
      <c r="A17" s="70" t="s">
        <v>23</v>
      </c>
      <c r="B17" s="70"/>
      <c r="C17" s="18">
        <v>5724</v>
      </c>
      <c r="D17" s="18">
        <v>0</v>
      </c>
      <c r="E17" s="18">
        <v>0</v>
      </c>
      <c r="F17" s="18">
        <v>3012</v>
      </c>
      <c r="G17" s="18">
        <v>115</v>
      </c>
      <c r="H17" s="18">
        <v>0</v>
      </c>
      <c r="I17" s="18">
        <v>0</v>
      </c>
      <c r="J17" s="18">
        <v>0</v>
      </c>
      <c r="K17" s="18">
        <v>0</v>
      </c>
    </row>
    <row r="18" spans="1:11" s="16" customFormat="1" ht="11.25" customHeight="1">
      <c r="A18" s="70" t="s">
        <v>24</v>
      </c>
      <c r="B18" s="70"/>
      <c r="C18" s="18">
        <v>820</v>
      </c>
      <c r="D18" s="18">
        <v>151</v>
      </c>
      <c r="E18" s="18">
        <v>409</v>
      </c>
      <c r="F18" s="18">
        <v>123</v>
      </c>
      <c r="G18" s="18">
        <v>3</v>
      </c>
      <c r="H18" s="18">
        <v>55</v>
      </c>
      <c r="I18" s="18">
        <v>14</v>
      </c>
      <c r="J18" s="18">
        <v>1</v>
      </c>
      <c r="K18" s="18">
        <v>12</v>
      </c>
    </row>
    <row r="19" spans="1:11" s="16" customFormat="1" ht="11.25" customHeight="1">
      <c r="A19" s="70" t="s">
        <v>25</v>
      </c>
      <c r="B19" s="70"/>
      <c r="C19" s="18">
        <v>14526</v>
      </c>
      <c r="D19" s="18">
        <v>1616</v>
      </c>
      <c r="E19" s="18">
        <v>4913</v>
      </c>
      <c r="F19" s="18">
        <v>3788</v>
      </c>
      <c r="G19" s="18">
        <v>251</v>
      </c>
      <c r="H19" s="18">
        <v>3106</v>
      </c>
      <c r="I19" s="18">
        <v>533</v>
      </c>
      <c r="J19" s="18">
        <v>490</v>
      </c>
      <c r="K19" s="18">
        <v>399</v>
      </c>
    </row>
    <row r="20" spans="1:11" s="16" customFormat="1" ht="11.25" customHeight="1">
      <c r="A20" s="70" t="s">
        <v>26</v>
      </c>
      <c r="B20" s="70"/>
      <c r="C20" s="18">
        <v>1171</v>
      </c>
      <c r="D20" s="18">
        <v>117</v>
      </c>
      <c r="E20" s="18">
        <v>533</v>
      </c>
      <c r="F20" s="18">
        <v>66</v>
      </c>
      <c r="G20" s="18">
        <v>4</v>
      </c>
      <c r="H20" s="18">
        <v>18</v>
      </c>
      <c r="I20" s="18">
        <v>9</v>
      </c>
      <c r="J20" s="18">
        <v>1</v>
      </c>
      <c r="K20" s="18">
        <v>4</v>
      </c>
    </row>
    <row r="21" spans="1:11" s="16" customFormat="1" ht="11.25" customHeight="1">
      <c r="A21" s="70" t="s">
        <v>79</v>
      </c>
      <c r="B21" s="70"/>
      <c r="C21" s="18">
        <v>41</v>
      </c>
      <c r="D21" s="18">
        <v>35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</row>
    <row r="22" spans="1:11" s="16" customFormat="1" ht="11.25" customHeight="1">
      <c r="A22" s="71" t="s">
        <v>69</v>
      </c>
      <c r="B22" s="71"/>
      <c r="C22" s="20">
        <v>64930</v>
      </c>
      <c r="D22" s="21">
        <v>8209</v>
      </c>
      <c r="E22" s="21">
        <v>31139</v>
      </c>
      <c r="F22" s="21">
        <v>13414</v>
      </c>
      <c r="G22" s="21">
        <v>885</v>
      </c>
      <c r="H22" s="21">
        <v>11666</v>
      </c>
      <c r="I22" s="21">
        <v>2931</v>
      </c>
      <c r="J22" s="21">
        <v>1245</v>
      </c>
      <c r="K22" s="21">
        <v>1281</v>
      </c>
    </row>
    <row r="23" spans="1:11" s="16" customFormat="1" ht="11.25" customHeight="1">
      <c r="A23" s="72" t="s">
        <v>29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</row>
    <row r="24" spans="1:11" s="16" customFormat="1" ht="11.25" customHeight="1">
      <c r="A24" s="71" t="s">
        <v>30</v>
      </c>
      <c r="B24" s="71"/>
      <c r="C24" s="20">
        <v>3842</v>
      </c>
      <c r="D24" s="20">
        <v>715</v>
      </c>
      <c r="E24" s="20">
        <v>1817</v>
      </c>
      <c r="F24" s="20">
        <v>580</v>
      </c>
      <c r="G24" s="20">
        <v>55</v>
      </c>
      <c r="H24" s="20">
        <v>565</v>
      </c>
      <c r="I24" s="20">
        <v>157</v>
      </c>
      <c r="J24" s="20">
        <v>73</v>
      </c>
      <c r="K24" s="20">
        <v>78</v>
      </c>
    </row>
    <row r="25" spans="1:11" s="16" customFormat="1" ht="11.25" customHeight="1">
      <c r="A25" s="69" t="s">
        <v>31</v>
      </c>
      <c r="B25" s="69"/>
      <c r="C25" s="15"/>
      <c r="D25" s="15"/>
      <c r="E25" s="15"/>
      <c r="F25" s="15"/>
      <c r="G25" s="15"/>
      <c r="H25" s="15"/>
      <c r="I25" s="15"/>
      <c r="J25" s="15"/>
      <c r="K25" s="15"/>
    </row>
    <row r="26" spans="1:11" s="16" customFormat="1" ht="11.25" customHeight="1">
      <c r="A26" s="13"/>
      <c r="B26" s="22" t="s">
        <v>32</v>
      </c>
      <c r="C26" s="15">
        <v>670</v>
      </c>
      <c r="D26" s="18">
        <v>113</v>
      </c>
      <c r="E26" s="18">
        <v>408</v>
      </c>
      <c r="F26" s="18">
        <v>49</v>
      </c>
      <c r="G26" s="18">
        <v>9</v>
      </c>
      <c r="H26" s="18">
        <v>82</v>
      </c>
      <c r="I26" s="18">
        <v>17</v>
      </c>
      <c r="J26" s="18">
        <v>4</v>
      </c>
      <c r="K26" s="18">
        <v>13</v>
      </c>
    </row>
    <row r="27" spans="1:11" s="16" customFormat="1" ht="11.25" customHeight="1">
      <c r="A27" s="23"/>
      <c r="B27" s="22" t="s">
        <v>33</v>
      </c>
      <c r="C27" s="18">
        <v>682</v>
      </c>
      <c r="D27" s="18">
        <v>171</v>
      </c>
      <c r="E27" s="18">
        <v>386</v>
      </c>
      <c r="F27" s="18">
        <v>107</v>
      </c>
      <c r="G27" s="18">
        <v>7</v>
      </c>
      <c r="H27" s="18">
        <v>89</v>
      </c>
      <c r="I27" s="18">
        <v>17</v>
      </c>
      <c r="J27" s="18">
        <v>6</v>
      </c>
      <c r="K27" s="18">
        <v>11</v>
      </c>
    </row>
    <row r="28" spans="1:11" s="16" customFormat="1" ht="11.25" customHeight="1">
      <c r="A28" s="70" t="s">
        <v>34</v>
      </c>
      <c r="B28" s="70"/>
      <c r="C28" s="18">
        <v>648</v>
      </c>
      <c r="D28" s="18">
        <v>127</v>
      </c>
      <c r="E28" s="18">
        <v>378</v>
      </c>
      <c r="F28" s="18">
        <v>43</v>
      </c>
      <c r="G28" s="18">
        <v>9</v>
      </c>
      <c r="H28" s="18">
        <v>102</v>
      </c>
      <c r="I28" s="18">
        <v>17</v>
      </c>
      <c r="J28" s="18">
        <v>4</v>
      </c>
      <c r="K28" s="18">
        <v>13</v>
      </c>
    </row>
    <row r="29" spans="1:11" s="16" customFormat="1" ht="11.25" customHeight="1">
      <c r="A29" s="70" t="s">
        <v>26</v>
      </c>
      <c r="B29" s="70"/>
      <c r="C29" s="18">
        <v>160</v>
      </c>
      <c r="D29" s="18">
        <v>20</v>
      </c>
      <c r="E29" s="18">
        <v>88</v>
      </c>
      <c r="F29" s="18">
        <v>14</v>
      </c>
      <c r="G29" s="18">
        <v>1</v>
      </c>
      <c r="H29" s="18">
        <v>6</v>
      </c>
      <c r="I29" s="18">
        <v>2</v>
      </c>
      <c r="J29" s="18">
        <v>0</v>
      </c>
      <c r="K29" s="18">
        <v>1</v>
      </c>
    </row>
    <row r="30" spans="1:11" s="16" customFormat="1" ht="11.25" customHeight="1">
      <c r="A30" s="71" t="s">
        <v>35</v>
      </c>
      <c r="B30" s="71"/>
      <c r="C30" s="20">
        <v>2727</v>
      </c>
      <c r="D30" s="21">
        <v>649</v>
      </c>
      <c r="E30" s="21">
        <v>1462</v>
      </c>
      <c r="F30" s="21">
        <v>332</v>
      </c>
      <c r="G30" s="21">
        <v>12</v>
      </c>
      <c r="H30" s="21">
        <v>0</v>
      </c>
      <c r="I30" s="21">
        <v>24</v>
      </c>
      <c r="J30" s="21">
        <v>48</v>
      </c>
      <c r="K30" s="20">
        <v>23</v>
      </c>
    </row>
    <row r="31" spans="1:11" s="16" customFormat="1" ht="11.25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</row>
    <row r="32" spans="1:11" s="16" customFormat="1" ht="11.25" customHeight="1">
      <c r="A32" s="76" t="s">
        <v>36</v>
      </c>
      <c r="B32" s="76"/>
      <c r="C32" s="38">
        <v>264</v>
      </c>
      <c r="D32" s="38">
        <v>37</v>
      </c>
      <c r="E32" s="38">
        <v>55</v>
      </c>
      <c r="F32" s="38">
        <v>31</v>
      </c>
      <c r="G32" s="14">
        <v>5</v>
      </c>
      <c r="H32" s="38">
        <v>29</v>
      </c>
      <c r="I32" s="38">
        <v>5</v>
      </c>
      <c r="J32" s="38">
        <v>9</v>
      </c>
      <c r="K32" s="38">
        <v>6</v>
      </c>
    </row>
    <row r="33" spans="1:11" s="24" customFormat="1" ht="5.25" customHeight="1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</row>
    <row r="34" spans="1:12" s="24" customFormat="1" ht="11.25">
      <c r="A34" s="80" t="s">
        <v>72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37"/>
    </row>
    <row r="35" spans="1:11" s="24" customFormat="1" ht="5.25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</row>
    <row r="36" spans="1:11" s="16" customFormat="1" ht="11.25">
      <c r="A36" s="78" t="s">
        <v>86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</row>
    <row r="37" spans="1:11" s="24" customFormat="1" ht="5.25" customHeight="1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</row>
    <row r="38" spans="1:11" s="16" customFormat="1" ht="11.25">
      <c r="A38" s="78" t="s">
        <v>37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</row>
    <row r="39" spans="1:11" s="16" customFormat="1" ht="11.25">
      <c r="A39" s="78" t="s">
        <v>62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</row>
  </sheetData>
  <sheetProtection/>
  <mergeCells count="33">
    <mergeCell ref="A1:K1"/>
    <mergeCell ref="A2:K2"/>
    <mergeCell ref="A3:K3"/>
    <mergeCell ref="A4:K4"/>
    <mergeCell ref="A5:B5"/>
    <mergeCell ref="A6:B6"/>
    <mergeCell ref="A7:K7"/>
    <mergeCell ref="A8:B8"/>
    <mergeCell ref="A9:B9"/>
    <mergeCell ref="A14:K14"/>
    <mergeCell ref="A15:B15"/>
    <mergeCell ref="A16:B16"/>
    <mergeCell ref="A17:B17"/>
    <mergeCell ref="A18:B18"/>
    <mergeCell ref="A19:B19"/>
    <mergeCell ref="A20:B20"/>
    <mergeCell ref="A21:B21"/>
    <mergeCell ref="A22:B22"/>
    <mergeCell ref="A23:K23"/>
    <mergeCell ref="A24:B24"/>
    <mergeCell ref="A25:B25"/>
    <mergeCell ref="A28:B28"/>
    <mergeCell ref="A29:B29"/>
    <mergeCell ref="A30:B30"/>
    <mergeCell ref="A31:K31"/>
    <mergeCell ref="A32:B32"/>
    <mergeCell ref="A33:K33"/>
    <mergeCell ref="A34:K34"/>
    <mergeCell ref="A39:K39"/>
    <mergeCell ref="A35:K35"/>
    <mergeCell ref="A36:K36"/>
    <mergeCell ref="A37:K37"/>
    <mergeCell ref="A38:K38"/>
  </mergeCells>
  <printOptions/>
  <pageMargins left="0" right="0" top="0" bottom="0" header="0" footer="0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1.7109375" style="2" customWidth="1"/>
    <col min="2" max="2" width="31.28125" style="2" customWidth="1"/>
    <col min="3" max="11" width="11.7109375" style="3" customWidth="1"/>
    <col min="12" max="16384" width="9.140625" style="1" customWidth="1"/>
  </cols>
  <sheetData>
    <row r="1" spans="1:11" s="4" customFormat="1" ht="14.2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s="5" customFormat="1" ht="14.25" customHeight="1">
      <c r="A2" s="61" t="s">
        <v>38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s="4" customFormat="1" ht="14.2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s="4" customFormat="1" ht="14.2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s="6" customFormat="1" ht="12" customHeight="1">
      <c r="A5" s="63"/>
      <c r="B5" s="64"/>
      <c r="C5" s="8" t="s">
        <v>1</v>
      </c>
      <c r="D5" s="8" t="s">
        <v>2</v>
      </c>
      <c r="E5" s="8" t="s">
        <v>71</v>
      </c>
      <c r="F5" s="8" t="s">
        <v>4</v>
      </c>
      <c r="G5" s="9" t="s">
        <v>5</v>
      </c>
      <c r="H5" s="8" t="s">
        <v>6</v>
      </c>
      <c r="I5" s="8" t="s">
        <v>7</v>
      </c>
      <c r="J5" s="8" t="s">
        <v>8</v>
      </c>
      <c r="K5" s="8" t="s">
        <v>9</v>
      </c>
    </row>
    <row r="6" spans="1:11" s="6" customFormat="1" ht="12" customHeight="1">
      <c r="A6" s="88"/>
      <c r="B6" s="88"/>
      <c r="C6" s="10"/>
      <c r="D6" s="10" t="s">
        <v>70</v>
      </c>
      <c r="E6" s="10"/>
      <c r="F6" s="10"/>
      <c r="G6" s="11" t="s">
        <v>11</v>
      </c>
      <c r="H6" s="10" t="s">
        <v>12</v>
      </c>
      <c r="I6" s="10"/>
      <c r="J6" s="10"/>
      <c r="K6" s="10" t="s">
        <v>13</v>
      </c>
    </row>
    <row r="7" spans="1:11" s="12" customFormat="1" ht="12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</row>
    <row r="8" spans="1:11" s="13" customFormat="1" ht="11.25" customHeight="1">
      <c r="A8" s="76" t="s">
        <v>14</v>
      </c>
      <c r="B8" s="76"/>
      <c r="C8" s="14">
        <v>151308</v>
      </c>
      <c r="D8" s="14">
        <v>20868</v>
      </c>
      <c r="E8" s="14">
        <v>63893</v>
      </c>
      <c r="F8" s="14">
        <v>27847</v>
      </c>
      <c r="G8" s="14">
        <v>2313</v>
      </c>
      <c r="H8" s="14">
        <v>25175</v>
      </c>
      <c r="I8" s="14">
        <v>5215</v>
      </c>
      <c r="J8" s="14">
        <v>2552</v>
      </c>
      <c r="K8" s="14">
        <v>3445</v>
      </c>
    </row>
    <row r="9" spans="1:11" s="13" customFormat="1" ht="11.25" customHeight="1">
      <c r="A9" s="69" t="s">
        <v>15</v>
      </c>
      <c r="B9" s="69"/>
      <c r="C9" s="15"/>
      <c r="D9" s="15"/>
      <c r="E9" s="15"/>
      <c r="F9" s="15"/>
      <c r="G9" s="15"/>
      <c r="H9" s="15"/>
      <c r="I9" s="15"/>
      <c r="J9" s="15"/>
      <c r="K9" s="15"/>
    </row>
    <row r="10" spans="1:11" s="16" customFormat="1" ht="11.25" customHeight="1">
      <c r="A10" s="13"/>
      <c r="B10" s="17" t="s">
        <v>16</v>
      </c>
      <c r="C10" s="18">
        <v>150937</v>
      </c>
      <c r="D10" s="18">
        <v>20803</v>
      </c>
      <c r="E10" s="18">
        <v>63725</v>
      </c>
      <c r="F10" s="18">
        <v>27794</v>
      </c>
      <c r="G10" s="18">
        <v>2307</v>
      </c>
      <c r="H10" s="18">
        <v>25123</v>
      </c>
      <c r="I10" s="18">
        <v>5204</v>
      </c>
      <c r="J10" s="18">
        <v>2546</v>
      </c>
      <c r="K10" s="18">
        <v>3435</v>
      </c>
    </row>
    <row r="11" spans="1:11" s="16" customFormat="1" ht="11.25" customHeight="1">
      <c r="A11" s="13"/>
      <c r="B11" s="17" t="s">
        <v>17</v>
      </c>
      <c r="C11" s="18">
        <v>179</v>
      </c>
      <c r="D11" s="18">
        <v>43</v>
      </c>
      <c r="E11" s="18">
        <v>86</v>
      </c>
      <c r="F11" s="18">
        <v>14</v>
      </c>
      <c r="G11" s="18">
        <v>0</v>
      </c>
      <c r="H11" s="18">
        <v>34</v>
      </c>
      <c r="I11" s="18">
        <v>0</v>
      </c>
      <c r="J11" s="18">
        <v>0</v>
      </c>
      <c r="K11" s="18">
        <v>2</v>
      </c>
    </row>
    <row r="12" spans="1:11" s="16" customFormat="1" ht="11.25" customHeight="1">
      <c r="A12" s="13"/>
      <c r="B12" s="17" t="s">
        <v>18</v>
      </c>
      <c r="C12" s="18">
        <v>179</v>
      </c>
      <c r="D12" s="18">
        <v>22</v>
      </c>
      <c r="E12" s="18">
        <v>75</v>
      </c>
      <c r="F12" s="18">
        <v>35</v>
      </c>
      <c r="G12" s="18">
        <v>5</v>
      </c>
      <c r="H12" s="18">
        <v>17</v>
      </c>
      <c r="I12" s="18">
        <v>11</v>
      </c>
      <c r="J12" s="18">
        <v>6</v>
      </c>
      <c r="K12" s="18">
        <v>8</v>
      </c>
    </row>
    <row r="13" spans="1:11" s="16" customFormat="1" ht="11.25" customHeight="1">
      <c r="A13" s="13"/>
      <c r="B13" s="19" t="s">
        <v>19</v>
      </c>
      <c r="C13" s="20">
        <v>13</v>
      </c>
      <c r="D13" s="20">
        <v>0</v>
      </c>
      <c r="E13" s="20">
        <v>7</v>
      </c>
      <c r="F13" s="20">
        <v>4</v>
      </c>
      <c r="G13" s="20">
        <v>1</v>
      </c>
      <c r="H13" s="20">
        <v>1</v>
      </c>
      <c r="I13" s="20">
        <v>0</v>
      </c>
      <c r="J13" s="20">
        <v>0</v>
      </c>
      <c r="K13" s="20">
        <v>0</v>
      </c>
    </row>
    <row r="14" spans="1:11" s="16" customFormat="1" ht="11.25" customHeight="1">
      <c r="A14" s="72" t="s">
        <v>20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</row>
    <row r="15" spans="1:11" s="16" customFormat="1" ht="11.25" customHeight="1">
      <c r="A15" s="70" t="s">
        <v>21</v>
      </c>
      <c r="B15" s="70"/>
      <c r="C15" s="18">
        <v>112513</v>
      </c>
      <c r="D15" s="18">
        <v>15525</v>
      </c>
      <c r="E15" s="18">
        <v>44823</v>
      </c>
      <c r="F15" s="18">
        <v>20789</v>
      </c>
      <c r="G15" s="18">
        <v>1789</v>
      </c>
      <c r="H15" s="18">
        <v>20459</v>
      </c>
      <c r="I15" s="18">
        <v>4205</v>
      </c>
      <c r="J15" s="18">
        <v>2123</v>
      </c>
      <c r="K15" s="18">
        <v>2800</v>
      </c>
    </row>
    <row r="16" spans="1:11" s="16" customFormat="1" ht="11.25" customHeight="1">
      <c r="A16" s="70" t="s">
        <v>22</v>
      </c>
      <c r="B16" s="70"/>
      <c r="C16" s="18">
        <v>88476</v>
      </c>
      <c r="D16" s="18">
        <v>11636</v>
      </c>
      <c r="E16" s="18">
        <v>38204</v>
      </c>
      <c r="F16" s="18">
        <v>8802</v>
      </c>
      <c r="G16" s="18">
        <v>434</v>
      </c>
      <c r="H16" s="18">
        <v>19771</v>
      </c>
      <c r="I16" s="18">
        <v>4562</v>
      </c>
      <c r="J16" s="18">
        <v>2617</v>
      </c>
      <c r="K16" s="18">
        <v>2450</v>
      </c>
    </row>
    <row r="17" spans="1:11" s="16" customFormat="1" ht="11.25" customHeight="1">
      <c r="A17" s="70" t="s">
        <v>23</v>
      </c>
      <c r="B17" s="70"/>
      <c r="C17" s="18">
        <v>5724</v>
      </c>
      <c r="D17" s="18">
        <v>0</v>
      </c>
      <c r="E17" s="18">
        <v>2226</v>
      </c>
      <c r="F17" s="18">
        <v>3121</v>
      </c>
      <c r="G17" s="18">
        <v>103</v>
      </c>
      <c r="H17" s="18">
        <v>0</v>
      </c>
      <c r="I17" s="18">
        <v>0</v>
      </c>
      <c r="J17" s="18">
        <v>0</v>
      </c>
      <c r="K17" s="18">
        <v>274</v>
      </c>
    </row>
    <row r="18" spans="1:11" s="16" customFormat="1" ht="11.25" customHeight="1">
      <c r="A18" s="70" t="s">
        <v>24</v>
      </c>
      <c r="B18" s="70"/>
      <c r="C18" s="18">
        <v>820</v>
      </c>
      <c r="D18" s="18">
        <v>162</v>
      </c>
      <c r="E18" s="18">
        <v>454</v>
      </c>
      <c r="F18" s="18">
        <v>139</v>
      </c>
      <c r="G18" s="18">
        <v>3</v>
      </c>
      <c r="H18" s="18">
        <v>48</v>
      </c>
      <c r="I18" s="18">
        <v>7</v>
      </c>
      <c r="J18" s="18">
        <v>3</v>
      </c>
      <c r="K18" s="18">
        <v>4</v>
      </c>
    </row>
    <row r="19" spans="1:11" s="16" customFormat="1" ht="11.25" customHeight="1">
      <c r="A19" s="70" t="s">
        <v>25</v>
      </c>
      <c r="B19" s="70"/>
      <c r="C19" s="18">
        <v>14526</v>
      </c>
      <c r="D19" s="18">
        <v>1626</v>
      </c>
      <c r="E19" s="18">
        <v>4657</v>
      </c>
      <c r="F19" s="18">
        <v>3823</v>
      </c>
      <c r="G19" s="18">
        <v>228</v>
      </c>
      <c r="H19" s="18">
        <v>2581</v>
      </c>
      <c r="I19" s="18">
        <v>594</v>
      </c>
      <c r="J19" s="18">
        <v>492</v>
      </c>
      <c r="K19" s="18">
        <v>525</v>
      </c>
    </row>
    <row r="20" spans="1:11" s="16" customFormat="1" ht="11.25" customHeight="1">
      <c r="A20" s="70" t="s">
        <v>26</v>
      </c>
      <c r="B20" s="70"/>
      <c r="C20" s="18">
        <v>1171</v>
      </c>
      <c r="D20" s="18">
        <v>163</v>
      </c>
      <c r="E20" s="18">
        <v>489</v>
      </c>
      <c r="F20" s="18">
        <v>208</v>
      </c>
      <c r="G20" s="18">
        <v>2</v>
      </c>
      <c r="H20" s="18">
        <v>165</v>
      </c>
      <c r="I20" s="18">
        <v>8</v>
      </c>
      <c r="J20" s="18">
        <v>0</v>
      </c>
      <c r="K20" s="18">
        <v>136</v>
      </c>
    </row>
    <row r="21" spans="1:11" s="16" customFormat="1" ht="11.25" customHeight="1">
      <c r="A21" s="70" t="s">
        <v>27</v>
      </c>
      <c r="B21" s="70"/>
      <c r="C21" s="18">
        <v>41</v>
      </c>
      <c r="D21" s="18">
        <v>0</v>
      </c>
      <c r="E21" s="18">
        <v>39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2</v>
      </c>
    </row>
    <row r="22" spans="1:11" s="16" customFormat="1" ht="11.25" customHeight="1">
      <c r="A22" s="71" t="s">
        <v>69</v>
      </c>
      <c r="B22" s="71"/>
      <c r="C22" s="20">
        <v>64930</v>
      </c>
      <c r="D22" s="21">
        <v>7906</v>
      </c>
      <c r="E22" s="21">
        <v>26843</v>
      </c>
      <c r="F22" s="21">
        <v>11433</v>
      </c>
      <c r="G22" s="21">
        <v>944</v>
      </c>
      <c r="H22" s="21">
        <v>12692</v>
      </c>
      <c r="I22" s="21">
        <v>2386</v>
      </c>
      <c r="J22" s="21">
        <v>1425</v>
      </c>
      <c r="K22" s="21">
        <v>1301</v>
      </c>
    </row>
    <row r="23" spans="1:11" s="16" customFormat="1" ht="11.25" customHeight="1">
      <c r="A23" s="72" t="s">
        <v>29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</row>
    <row r="24" spans="1:11" s="16" customFormat="1" ht="11.25" customHeight="1">
      <c r="A24" s="71" t="s">
        <v>30</v>
      </c>
      <c r="B24" s="71"/>
      <c r="C24" s="20">
        <v>3842</v>
      </c>
      <c r="D24" s="20">
        <v>651</v>
      </c>
      <c r="E24" s="20">
        <v>1708</v>
      </c>
      <c r="F24" s="20">
        <v>529</v>
      </c>
      <c r="G24" s="20">
        <v>66</v>
      </c>
      <c r="H24" s="20">
        <v>616</v>
      </c>
      <c r="I24" s="20">
        <v>120</v>
      </c>
      <c r="J24" s="20">
        <v>58</v>
      </c>
      <c r="K24" s="20">
        <v>94</v>
      </c>
    </row>
    <row r="25" spans="1:11" s="16" customFormat="1" ht="11.25" customHeight="1">
      <c r="A25" s="69" t="s">
        <v>31</v>
      </c>
      <c r="B25" s="69"/>
      <c r="C25" s="15"/>
      <c r="D25" s="15"/>
      <c r="E25" s="15"/>
      <c r="F25" s="15"/>
      <c r="G25" s="15"/>
      <c r="H25" s="15"/>
      <c r="I25" s="15"/>
      <c r="J25" s="15"/>
      <c r="K25" s="15"/>
    </row>
    <row r="26" spans="1:11" s="16" customFormat="1" ht="11.25" customHeight="1">
      <c r="A26" s="13"/>
      <c r="B26" s="22" t="s">
        <v>32</v>
      </c>
      <c r="C26" s="15">
        <v>670</v>
      </c>
      <c r="D26" s="18">
        <v>127</v>
      </c>
      <c r="E26" s="18">
        <v>346</v>
      </c>
      <c r="F26" s="18">
        <v>48</v>
      </c>
      <c r="G26" s="18">
        <v>5</v>
      </c>
      <c r="H26" s="18">
        <v>107</v>
      </c>
      <c r="I26" s="18">
        <v>18</v>
      </c>
      <c r="J26" s="18">
        <v>12</v>
      </c>
      <c r="K26" s="18">
        <v>7</v>
      </c>
    </row>
    <row r="27" spans="1:11" s="16" customFormat="1" ht="11.25" customHeight="1">
      <c r="A27" s="23"/>
      <c r="B27" s="22" t="s">
        <v>33</v>
      </c>
      <c r="C27" s="18">
        <v>682</v>
      </c>
      <c r="D27" s="18">
        <v>94</v>
      </c>
      <c r="E27" s="18">
        <v>350</v>
      </c>
      <c r="F27" s="18">
        <v>102</v>
      </c>
      <c r="G27" s="18">
        <v>3</v>
      </c>
      <c r="H27" s="18">
        <v>100</v>
      </c>
      <c r="I27" s="18">
        <v>15</v>
      </c>
      <c r="J27" s="18">
        <v>12</v>
      </c>
      <c r="K27" s="18">
        <v>6</v>
      </c>
    </row>
    <row r="28" spans="1:11" s="16" customFormat="1" ht="11.25" customHeight="1">
      <c r="A28" s="70" t="s">
        <v>34</v>
      </c>
      <c r="B28" s="70"/>
      <c r="C28" s="18">
        <v>648</v>
      </c>
      <c r="D28" s="18">
        <v>137</v>
      </c>
      <c r="E28" s="18">
        <v>325</v>
      </c>
      <c r="F28" s="18">
        <v>37</v>
      </c>
      <c r="G28" s="18">
        <v>5</v>
      </c>
      <c r="H28" s="18">
        <v>107</v>
      </c>
      <c r="I28" s="18">
        <v>18</v>
      </c>
      <c r="J28" s="18">
        <v>12</v>
      </c>
      <c r="K28" s="18">
        <v>7</v>
      </c>
    </row>
    <row r="29" spans="1:11" s="16" customFormat="1" ht="11.25" customHeight="1">
      <c r="A29" s="70" t="s">
        <v>26</v>
      </c>
      <c r="B29" s="70"/>
      <c r="C29" s="18">
        <v>160</v>
      </c>
      <c r="D29" s="18">
        <v>19</v>
      </c>
      <c r="E29" s="18">
        <v>94</v>
      </c>
      <c r="F29" s="18">
        <v>23</v>
      </c>
      <c r="G29" s="18">
        <v>10</v>
      </c>
      <c r="H29" s="18">
        <v>10</v>
      </c>
      <c r="I29" s="18">
        <v>1</v>
      </c>
      <c r="J29" s="18">
        <v>3</v>
      </c>
      <c r="K29" s="18">
        <v>0</v>
      </c>
    </row>
    <row r="30" spans="1:11" s="16" customFormat="1" ht="11.25" customHeight="1">
      <c r="A30" s="71" t="s">
        <v>35</v>
      </c>
      <c r="B30" s="71"/>
      <c r="C30" s="20">
        <v>2727</v>
      </c>
      <c r="D30" s="21">
        <v>71</v>
      </c>
      <c r="E30" s="21">
        <v>1622</v>
      </c>
      <c r="F30" s="21">
        <v>529</v>
      </c>
      <c r="G30" s="21">
        <v>7</v>
      </c>
      <c r="H30" s="21">
        <v>433</v>
      </c>
      <c r="I30" s="21">
        <v>6</v>
      </c>
      <c r="J30" s="21">
        <v>59</v>
      </c>
      <c r="K30" s="20">
        <v>0</v>
      </c>
    </row>
    <row r="31" spans="1:11" s="16" customFormat="1" ht="11.25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</row>
    <row r="32" spans="1:11" s="16" customFormat="1" ht="11.25" customHeight="1">
      <c r="A32" s="76" t="s">
        <v>36</v>
      </c>
      <c r="B32" s="76"/>
      <c r="C32" s="38">
        <v>264</v>
      </c>
      <c r="D32" s="38">
        <v>21</v>
      </c>
      <c r="E32" s="38">
        <v>132</v>
      </c>
      <c r="F32" s="38">
        <v>39</v>
      </c>
      <c r="G32" s="14">
        <v>9</v>
      </c>
      <c r="H32" s="38">
        <v>42</v>
      </c>
      <c r="I32" s="38">
        <v>7</v>
      </c>
      <c r="J32" s="38">
        <v>8</v>
      </c>
      <c r="K32" s="38">
        <v>6</v>
      </c>
    </row>
    <row r="33" spans="1:11" s="24" customFormat="1" ht="5.25" customHeight="1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</row>
    <row r="34" spans="1:12" s="24" customFormat="1" ht="11.25">
      <c r="A34" s="80" t="s">
        <v>72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37"/>
    </row>
    <row r="35" spans="1:11" s="24" customFormat="1" ht="5.25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</row>
    <row r="36" spans="1:11" s="16" customFormat="1" ht="11.25">
      <c r="A36" s="78" t="s">
        <v>86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</row>
    <row r="37" spans="1:11" s="24" customFormat="1" ht="5.25" customHeight="1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</row>
    <row r="38" spans="1:11" s="16" customFormat="1" ht="11.25">
      <c r="A38" s="78" t="s">
        <v>39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</row>
    <row r="39" spans="1:11" s="16" customFormat="1" ht="11.25">
      <c r="A39" s="78" t="s">
        <v>62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</row>
  </sheetData>
  <sheetProtection/>
  <mergeCells count="33">
    <mergeCell ref="A1:K1"/>
    <mergeCell ref="A2:K2"/>
    <mergeCell ref="A3:K3"/>
    <mergeCell ref="A4:K4"/>
    <mergeCell ref="A5:B5"/>
    <mergeCell ref="A6:B6"/>
    <mergeCell ref="A7:K7"/>
    <mergeCell ref="A8:B8"/>
    <mergeCell ref="A9:B9"/>
    <mergeCell ref="A14:K14"/>
    <mergeCell ref="A15:B15"/>
    <mergeCell ref="A16:B16"/>
    <mergeCell ref="A17:B17"/>
    <mergeCell ref="A18:B18"/>
    <mergeCell ref="A19:B19"/>
    <mergeCell ref="A20:B20"/>
    <mergeCell ref="A21:B21"/>
    <mergeCell ref="A22:B22"/>
    <mergeCell ref="A23:K23"/>
    <mergeCell ref="A24:B24"/>
    <mergeCell ref="A25:B25"/>
    <mergeCell ref="A28:B28"/>
    <mergeCell ref="A29:B29"/>
    <mergeCell ref="A30:B30"/>
    <mergeCell ref="A31:K31"/>
    <mergeCell ref="A32:B32"/>
    <mergeCell ref="A33:K33"/>
    <mergeCell ref="A34:K34"/>
    <mergeCell ref="A39:K39"/>
    <mergeCell ref="A35:K35"/>
    <mergeCell ref="A36:K36"/>
    <mergeCell ref="A37:K37"/>
    <mergeCell ref="A38:K38"/>
  </mergeCells>
  <printOptions/>
  <pageMargins left="0" right="0" top="0" bottom="0" header="0" footer="0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1.7109375" style="2" customWidth="1"/>
    <col min="2" max="2" width="34.140625" style="2" customWidth="1"/>
    <col min="3" max="11" width="11.7109375" style="3" customWidth="1"/>
    <col min="12" max="16384" width="9.140625" style="1" customWidth="1"/>
  </cols>
  <sheetData>
    <row r="1" spans="1:11" s="4" customFormat="1" ht="14.2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s="5" customFormat="1" ht="14.25" customHeight="1">
      <c r="A2" s="61" t="s">
        <v>40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s="4" customFormat="1" ht="14.2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s="4" customFormat="1" ht="14.2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s="6" customFormat="1" ht="12" customHeight="1">
      <c r="A5" s="63"/>
      <c r="B5" s="64"/>
      <c r="C5" s="8" t="s">
        <v>1</v>
      </c>
      <c r="D5" s="8" t="s">
        <v>2</v>
      </c>
      <c r="E5" s="8" t="s">
        <v>71</v>
      </c>
      <c r="F5" s="8" t="s">
        <v>4</v>
      </c>
      <c r="G5" s="9" t="s">
        <v>5</v>
      </c>
      <c r="H5" s="8" t="s">
        <v>6</v>
      </c>
      <c r="I5" s="8" t="s">
        <v>7</v>
      </c>
      <c r="J5" s="8" t="s">
        <v>8</v>
      </c>
      <c r="K5" s="8" t="s">
        <v>9</v>
      </c>
    </row>
    <row r="6" spans="1:11" s="6" customFormat="1" ht="12" customHeight="1">
      <c r="A6" s="88"/>
      <c r="B6" s="88"/>
      <c r="C6" s="10"/>
      <c r="D6" s="10" t="s">
        <v>70</v>
      </c>
      <c r="E6" s="10"/>
      <c r="F6" s="10"/>
      <c r="G6" s="11" t="s">
        <v>11</v>
      </c>
      <c r="H6" s="10" t="s">
        <v>12</v>
      </c>
      <c r="I6" s="10"/>
      <c r="J6" s="10"/>
      <c r="K6" s="10" t="s">
        <v>13</v>
      </c>
    </row>
    <row r="7" spans="1:11" s="12" customFormat="1" ht="12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</row>
    <row r="8" spans="1:11" s="13" customFormat="1" ht="11.25" customHeight="1">
      <c r="A8" s="76" t="s">
        <v>14</v>
      </c>
      <c r="B8" s="76"/>
      <c r="C8" s="14">
        <f aca="true" t="shared" si="0" ref="C8:K8">SUM(C10:C13)</f>
        <v>145005</v>
      </c>
      <c r="D8" s="14">
        <f t="shared" si="0"/>
        <v>20478</v>
      </c>
      <c r="E8" s="14">
        <f t="shared" si="0"/>
        <v>59902</v>
      </c>
      <c r="F8" s="14">
        <f t="shared" si="0"/>
        <v>26327</v>
      </c>
      <c r="G8" s="14">
        <f t="shared" si="0"/>
        <v>2283</v>
      </c>
      <c r="H8" s="14">
        <f t="shared" si="0"/>
        <v>24857</v>
      </c>
      <c r="I8" s="14">
        <f t="shared" si="0"/>
        <v>5114</v>
      </c>
      <c r="J8" s="14">
        <f t="shared" si="0"/>
        <v>2651</v>
      </c>
      <c r="K8" s="14">
        <f t="shared" si="0"/>
        <v>3393</v>
      </c>
    </row>
    <row r="9" spans="1:11" s="13" customFormat="1" ht="11.25" customHeight="1">
      <c r="A9" s="69" t="s">
        <v>15</v>
      </c>
      <c r="B9" s="69"/>
      <c r="C9" s="15"/>
      <c r="D9" s="15"/>
      <c r="E9" s="15"/>
      <c r="F9" s="15"/>
      <c r="G9" s="15"/>
      <c r="H9" s="15"/>
      <c r="I9" s="15"/>
      <c r="J9" s="15"/>
      <c r="K9" s="15"/>
    </row>
    <row r="10" spans="1:11" s="16" customFormat="1" ht="11.25" customHeight="1">
      <c r="A10" s="13"/>
      <c r="B10" s="17" t="s">
        <v>16</v>
      </c>
      <c r="C10" s="18">
        <f>SUM(D10:K10)</f>
        <v>144601</v>
      </c>
      <c r="D10" s="18">
        <v>20406</v>
      </c>
      <c r="E10" s="18">
        <v>59735</v>
      </c>
      <c r="F10" s="18">
        <v>26277</v>
      </c>
      <c r="G10" s="18">
        <v>2278</v>
      </c>
      <c r="H10" s="18">
        <v>24797</v>
      </c>
      <c r="I10" s="18">
        <v>5089</v>
      </c>
      <c r="J10" s="18">
        <v>2640</v>
      </c>
      <c r="K10" s="18">
        <v>3379</v>
      </c>
    </row>
    <row r="11" spans="1:11" s="16" customFormat="1" ht="11.25" customHeight="1">
      <c r="A11" s="13"/>
      <c r="B11" s="17" t="s">
        <v>17</v>
      </c>
      <c r="C11" s="18">
        <f>SUM(D11:K11)</f>
        <v>186</v>
      </c>
      <c r="D11" s="18">
        <v>36</v>
      </c>
      <c r="E11" s="18">
        <v>77</v>
      </c>
      <c r="F11" s="18">
        <v>29</v>
      </c>
      <c r="G11" s="18">
        <v>0</v>
      </c>
      <c r="H11" s="18">
        <v>33</v>
      </c>
      <c r="I11" s="18">
        <v>7</v>
      </c>
      <c r="J11" s="18">
        <v>2</v>
      </c>
      <c r="K11" s="18">
        <v>2</v>
      </c>
    </row>
    <row r="12" spans="1:11" s="16" customFormat="1" ht="11.25" customHeight="1">
      <c r="A12" s="13"/>
      <c r="B12" s="17" t="s">
        <v>18</v>
      </c>
      <c r="C12" s="18">
        <f>SUM(D12:K12)</f>
        <v>208</v>
      </c>
      <c r="D12" s="18">
        <v>33</v>
      </c>
      <c r="E12" s="18">
        <v>85</v>
      </c>
      <c r="F12" s="18">
        <v>20</v>
      </c>
      <c r="G12" s="18">
        <v>4</v>
      </c>
      <c r="H12" s="18">
        <v>27</v>
      </c>
      <c r="I12" s="18">
        <v>18</v>
      </c>
      <c r="J12" s="18">
        <v>9</v>
      </c>
      <c r="K12" s="18">
        <v>12</v>
      </c>
    </row>
    <row r="13" spans="1:11" s="16" customFormat="1" ht="11.25" customHeight="1">
      <c r="A13" s="13"/>
      <c r="B13" s="19" t="s">
        <v>19</v>
      </c>
      <c r="C13" s="20">
        <f>SUM(D13:K13)</f>
        <v>10</v>
      </c>
      <c r="D13" s="20">
        <v>3</v>
      </c>
      <c r="E13" s="20">
        <v>5</v>
      </c>
      <c r="F13" s="20">
        <v>1</v>
      </c>
      <c r="G13" s="20">
        <v>1</v>
      </c>
      <c r="H13" s="20">
        <v>0</v>
      </c>
      <c r="I13" s="20">
        <v>0</v>
      </c>
      <c r="J13" s="20">
        <v>0</v>
      </c>
      <c r="K13" s="20">
        <v>0</v>
      </c>
    </row>
    <row r="14" spans="1:11" s="16" customFormat="1" ht="11.25" customHeight="1">
      <c r="A14" s="72" t="s">
        <v>20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</row>
    <row r="15" spans="1:11" s="16" customFormat="1" ht="11.25" customHeight="1">
      <c r="A15" s="70" t="s">
        <v>21</v>
      </c>
      <c r="B15" s="70"/>
      <c r="C15" s="18">
        <f aca="true" t="shared" si="1" ref="C15:C22">SUM(D15:K15)</f>
        <v>107009</v>
      </c>
      <c r="D15" s="18">
        <v>14796</v>
      </c>
      <c r="E15" s="18">
        <v>41480</v>
      </c>
      <c r="F15" s="18">
        <v>20451</v>
      </c>
      <c r="G15" s="18">
        <v>1716</v>
      </c>
      <c r="H15" s="18">
        <v>19728</v>
      </c>
      <c r="I15" s="18">
        <v>4101</v>
      </c>
      <c r="J15" s="18">
        <v>2123</v>
      </c>
      <c r="K15" s="18">
        <v>2614</v>
      </c>
    </row>
    <row r="16" spans="1:11" s="16" customFormat="1" ht="11.25" customHeight="1">
      <c r="A16" s="70" t="s">
        <v>22</v>
      </c>
      <c r="B16" s="70"/>
      <c r="C16" s="18">
        <f t="shared" si="1"/>
        <v>86133</v>
      </c>
      <c r="D16" s="18">
        <v>11425</v>
      </c>
      <c r="E16" s="18">
        <v>40257</v>
      </c>
      <c r="F16" s="18">
        <v>8389</v>
      </c>
      <c r="G16" s="18">
        <v>482</v>
      </c>
      <c r="H16" s="18">
        <v>17651</v>
      </c>
      <c r="I16" s="18">
        <v>4076</v>
      </c>
      <c r="J16" s="18">
        <v>1799</v>
      </c>
      <c r="K16" s="18">
        <v>2054</v>
      </c>
    </row>
    <row r="17" spans="1:11" s="16" customFormat="1" ht="11.25" customHeight="1">
      <c r="A17" s="70" t="s">
        <v>23</v>
      </c>
      <c r="B17" s="70"/>
      <c r="C17" s="18">
        <f t="shared" si="1"/>
        <v>5545</v>
      </c>
      <c r="D17" s="18">
        <v>0</v>
      </c>
      <c r="E17" s="18">
        <v>2305</v>
      </c>
      <c r="F17" s="18">
        <v>3122</v>
      </c>
      <c r="G17" s="18">
        <v>118</v>
      </c>
      <c r="H17" s="18">
        <v>0</v>
      </c>
      <c r="I17" s="18">
        <v>0</v>
      </c>
      <c r="J17" s="18">
        <v>0</v>
      </c>
      <c r="K17" s="18">
        <v>0</v>
      </c>
    </row>
    <row r="18" spans="1:11" s="16" customFormat="1" ht="11.25" customHeight="1">
      <c r="A18" s="70" t="s">
        <v>24</v>
      </c>
      <c r="B18" s="70"/>
      <c r="C18" s="18">
        <f t="shared" si="1"/>
        <v>945</v>
      </c>
      <c r="D18" s="18">
        <v>200</v>
      </c>
      <c r="E18" s="18">
        <v>479</v>
      </c>
      <c r="F18" s="18">
        <v>146</v>
      </c>
      <c r="G18" s="18">
        <v>6</v>
      </c>
      <c r="H18" s="18">
        <v>84</v>
      </c>
      <c r="I18" s="18">
        <v>15</v>
      </c>
      <c r="J18" s="18">
        <v>2</v>
      </c>
      <c r="K18" s="18">
        <v>13</v>
      </c>
    </row>
    <row r="19" spans="1:11" s="16" customFormat="1" ht="11.25" customHeight="1">
      <c r="A19" s="70" t="s">
        <v>25</v>
      </c>
      <c r="B19" s="70"/>
      <c r="C19" s="18">
        <f t="shared" si="1"/>
        <v>13985</v>
      </c>
      <c r="D19" s="18">
        <v>1452</v>
      </c>
      <c r="E19" s="18">
        <v>4327</v>
      </c>
      <c r="F19" s="18">
        <v>4176</v>
      </c>
      <c r="G19" s="18">
        <v>274</v>
      </c>
      <c r="H19" s="18">
        <v>2340</v>
      </c>
      <c r="I19" s="18">
        <v>595</v>
      </c>
      <c r="J19" s="18">
        <v>355</v>
      </c>
      <c r="K19" s="18">
        <v>466</v>
      </c>
    </row>
    <row r="20" spans="1:11" s="16" customFormat="1" ht="11.25" customHeight="1">
      <c r="A20" s="70" t="s">
        <v>26</v>
      </c>
      <c r="B20" s="70"/>
      <c r="C20" s="18">
        <f t="shared" si="1"/>
        <v>1155</v>
      </c>
      <c r="D20" s="18">
        <v>73</v>
      </c>
      <c r="E20" s="18">
        <v>616</v>
      </c>
      <c r="F20" s="18">
        <v>187</v>
      </c>
      <c r="G20" s="18">
        <v>11</v>
      </c>
      <c r="H20" s="18">
        <v>208</v>
      </c>
      <c r="I20" s="18">
        <v>21</v>
      </c>
      <c r="J20" s="18">
        <v>3</v>
      </c>
      <c r="K20" s="18">
        <v>36</v>
      </c>
    </row>
    <row r="21" spans="1:11" s="16" customFormat="1" ht="11.25" customHeight="1">
      <c r="A21" s="70" t="s">
        <v>27</v>
      </c>
      <c r="B21" s="70"/>
      <c r="C21" s="18">
        <f t="shared" si="1"/>
        <v>39</v>
      </c>
      <c r="D21" s="18">
        <v>0</v>
      </c>
      <c r="E21" s="18">
        <v>39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</row>
    <row r="22" spans="1:11" s="16" customFormat="1" ht="11.25" customHeight="1">
      <c r="A22" s="71" t="s">
        <v>69</v>
      </c>
      <c r="B22" s="71"/>
      <c r="C22" s="20">
        <f t="shared" si="1"/>
        <v>63071</v>
      </c>
      <c r="D22" s="21">
        <v>7612</v>
      </c>
      <c r="E22" s="21">
        <v>28351</v>
      </c>
      <c r="F22" s="21">
        <v>11074</v>
      </c>
      <c r="G22" s="21">
        <v>812</v>
      </c>
      <c r="H22" s="21">
        <v>10867</v>
      </c>
      <c r="I22" s="21">
        <v>2290</v>
      </c>
      <c r="J22" s="21">
        <v>847</v>
      </c>
      <c r="K22" s="21">
        <v>1218</v>
      </c>
    </row>
    <row r="23" spans="1:11" s="16" customFormat="1" ht="11.25" customHeight="1">
      <c r="A23" s="72" t="s">
        <v>29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</row>
    <row r="24" spans="1:11" s="16" customFormat="1" ht="11.25" customHeight="1">
      <c r="A24" s="71" t="s">
        <v>30</v>
      </c>
      <c r="B24" s="71"/>
      <c r="C24" s="20">
        <f>SUM(D24:K24)</f>
        <v>3453</v>
      </c>
      <c r="D24" s="20">
        <v>599</v>
      </c>
      <c r="E24" s="20">
        <v>1398</v>
      </c>
      <c r="F24" s="20">
        <v>476</v>
      </c>
      <c r="G24" s="20">
        <v>107</v>
      </c>
      <c r="H24" s="20">
        <v>607</v>
      </c>
      <c r="I24" s="20">
        <v>125</v>
      </c>
      <c r="J24" s="20">
        <v>71</v>
      </c>
      <c r="K24" s="20">
        <v>70</v>
      </c>
    </row>
    <row r="25" spans="1:11" s="16" customFormat="1" ht="11.25" customHeight="1">
      <c r="A25" s="69" t="s">
        <v>31</v>
      </c>
      <c r="B25" s="69"/>
      <c r="C25" s="15"/>
      <c r="D25" s="15"/>
      <c r="E25" s="15"/>
      <c r="F25" s="15"/>
      <c r="G25" s="15"/>
      <c r="H25" s="15"/>
      <c r="I25" s="15"/>
      <c r="J25" s="15"/>
      <c r="K25" s="15"/>
    </row>
    <row r="26" spans="1:11" s="16" customFormat="1" ht="11.25" customHeight="1">
      <c r="A26" s="13"/>
      <c r="B26" s="22" t="s">
        <v>32</v>
      </c>
      <c r="C26" s="15">
        <f>SUM(D26:K26)</f>
        <v>522</v>
      </c>
      <c r="D26" s="18">
        <v>65</v>
      </c>
      <c r="E26" s="18">
        <v>277</v>
      </c>
      <c r="F26" s="18">
        <v>58</v>
      </c>
      <c r="G26" s="18">
        <v>5</v>
      </c>
      <c r="H26" s="18">
        <v>87</v>
      </c>
      <c r="I26" s="18">
        <v>10</v>
      </c>
      <c r="J26" s="18">
        <v>6</v>
      </c>
      <c r="K26" s="18">
        <v>14</v>
      </c>
    </row>
    <row r="27" spans="1:11" s="16" customFormat="1" ht="11.25" customHeight="1">
      <c r="A27" s="23"/>
      <c r="B27" s="22" t="s">
        <v>33</v>
      </c>
      <c r="C27" s="18">
        <f>SUM(D27:K27)</f>
        <v>555</v>
      </c>
      <c r="D27" s="18">
        <v>62</v>
      </c>
      <c r="E27" s="18">
        <v>284</v>
      </c>
      <c r="F27" s="18">
        <v>101</v>
      </c>
      <c r="G27" s="18">
        <v>2</v>
      </c>
      <c r="H27" s="18">
        <v>75</v>
      </c>
      <c r="I27" s="18">
        <v>10</v>
      </c>
      <c r="J27" s="18">
        <v>5</v>
      </c>
      <c r="K27" s="18">
        <v>16</v>
      </c>
    </row>
    <row r="28" spans="1:11" s="16" customFormat="1" ht="11.25" customHeight="1">
      <c r="A28" s="70" t="s">
        <v>34</v>
      </c>
      <c r="B28" s="70"/>
      <c r="C28" s="18">
        <f>SUM(D28:K28)</f>
        <v>531</v>
      </c>
      <c r="D28" s="18">
        <v>78</v>
      </c>
      <c r="E28" s="18">
        <v>273</v>
      </c>
      <c r="F28" s="18">
        <v>47</v>
      </c>
      <c r="G28" s="18">
        <v>5</v>
      </c>
      <c r="H28" s="18">
        <v>99</v>
      </c>
      <c r="I28" s="18">
        <v>10</v>
      </c>
      <c r="J28" s="18">
        <v>5</v>
      </c>
      <c r="K28" s="18">
        <v>14</v>
      </c>
    </row>
    <row r="29" spans="1:11" s="16" customFormat="1" ht="11.25" customHeight="1">
      <c r="A29" s="70" t="s">
        <v>26</v>
      </c>
      <c r="B29" s="70"/>
      <c r="C29" s="18">
        <f>SUM(D29:K29)</f>
        <v>190</v>
      </c>
      <c r="D29" s="18">
        <v>90</v>
      </c>
      <c r="E29" s="18">
        <v>72</v>
      </c>
      <c r="F29" s="18">
        <v>12</v>
      </c>
      <c r="G29" s="18">
        <v>0</v>
      </c>
      <c r="H29" s="18">
        <v>12</v>
      </c>
      <c r="I29" s="18">
        <v>1</v>
      </c>
      <c r="J29" s="18">
        <v>1</v>
      </c>
      <c r="K29" s="18">
        <v>2</v>
      </c>
    </row>
    <row r="30" spans="1:11" s="16" customFormat="1" ht="11.25" customHeight="1">
      <c r="A30" s="71" t="s">
        <v>35</v>
      </c>
      <c r="B30" s="71"/>
      <c r="C30" s="20">
        <f>SUM(D30:K30)</f>
        <v>3241</v>
      </c>
      <c r="D30" s="21">
        <v>388</v>
      </c>
      <c r="E30" s="21">
        <v>1851</v>
      </c>
      <c r="F30" s="21">
        <v>488</v>
      </c>
      <c r="G30" s="21">
        <v>12</v>
      </c>
      <c r="H30" s="21">
        <v>232</v>
      </c>
      <c r="I30" s="21">
        <v>138</v>
      </c>
      <c r="J30" s="21">
        <v>5</v>
      </c>
      <c r="K30" s="20">
        <v>127</v>
      </c>
    </row>
    <row r="31" spans="1:11" s="16" customFormat="1" ht="11.25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</row>
    <row r="32" spans="1:11" s="16" customFormat="1" ht="11.25" customHeight="1">
      <c r="A32" s="76" t="s">
        <v>36</v>
      </c>
      <c r="B32" s="76"/>
      <c r="C32" s="38">
        <f>SUM(D32:K32)</f>
        <v>362</v>
      </c>
      <c r="D32" s="38">
        <v>30</v>
      </c>
      <c r="E32" s="38">
        <v>181</v>
      </c>
      <c r="F32" s="38">
        <v>71</v>
      </c>
      <c r="G32" s="14">
        <v>7</v>
      </c>
      <c r="H32" s="38">
        <v>39</v>
      </c>
      <c r="I32" s="38">
        <v>8</v>
      </c>
      <c r="J32" s="38">
        <v>10</v>
      </c>
      <c r="K32" s="38">
        <v>16</v>
      </c>
    </row>
    <row r="33" spans="1:11" s="24" customFormat="1" ht="5.25" customHeight="1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</row>
    <row r="34" spans="1:12" s="24" customFormat="1" ht="11.25">
      <c r="A34" s="80" t="s">
        <v>72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37"/>
    </row>
    <row r="35" spans="1:11" s="24" customFormat="1" ht="5.25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</row>
    <row r="36" spans="1:11" s="16" customFormat="1" ht="11.25">
      <c r="A36" s="78" t="s">
        <v>86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</row>
    <row r="37" spans="1:11" s="24" customFormat="1" ht="5.25" customHeight="1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</row>
    <row r="38" spans="1:11" s="16" customFormat="1" ht="11.25">
      <c r="A38" s="78" t="s">
        <v>41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</row>
    <row r="39" spans="1:11" s="16" customFormat="1" ht="11.25">
      <c r="A39" s="78" t="s">
        <v>62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</row>
  </sheetData>
  <sheetProtection/>
  <mergeCells count="33">
    <mergeCell ref="A1:K1"/>
    <mergeCell ref="A2:K2"/>
    <mergeCell ref="A3:K3"/>
    <mergeCell ref="A4:K4"/>
    <mergeCell ref="A5:B5"/>
    <mergeCell ref="A6:B6"/>
    <mergeCell ref="A7:K7"/>
    <mergeCell ref="A8:B8"/>
    <mergeCell ref="A9:B9"/>
    <mergeCell ref="A14:K14"/>
    <mergeCell ref="A15:B15"/>
    <mergeCell ref="A16:B16"/>
    <mergeCell ref="A17:B17"/>
    <mergeCell ref="A18:B18"/>
    <mergeCell ref="A19:B19"/>
    <mergeCell ref="A20:B20"/>
    <mergeCell ref="A21:B21"/>
    <mergeCell ref="A22:B22"/>
    <mergeCell ref="A23:K23"/>
    <mergeCell ref="A24:B24"/>
    <mergeCell ref="A25:B25"/>
    <mergeCell ref="A28:B28"/>
    <mergeCell ref="A29:B29"/>
    <mergeCell ref="A30:B30"/>
    <mergeCell ref="A31:K31"/>
    <mergeCell ref="A32:B32"/>
    <mergeCell ref="A33:K33"/>
    <mergeCell ref="A34:K34"/>
    <mergeCell ref="A39:K39"/>
    <mergeCell ref="A35:K35"/>
    <mergeCell ref="A36:K36"/>
    <mergeCell ref="A37:K37"/>
    <mergeCell ref="A38:K38"/>
  </mergeCells>
  <printOptions/>
  <pageMargins left="0" right="0" top="0" bottom="0" header="0" footer="0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1.7109375" style="2" customWidth="1"/>
    <col min="2" max="2" width="31.421875" style="2" customWidth="1"/>
    <col min="3" max="11" width="11.7109375" style="3" customWidth="1"/>
    <col min="12" max="16384" width="9.140625" style="1" customWidth="1"/>
  </cols>
  <sheetData>
    <row r="1" spans="1:11" s="4" customFormat="1" ht="14.2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s="5" customFormat="1" ht="14.25" customHeight="1">
      <c r="A2" s="61" t="s">
        <v>42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s="4" customFormat="1" ht="14.2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s="4" customFormat="1" ht="14.2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s="6" customFormat="1" ht="12" customHeight="1">
      <c r="A5" s="63"/>
      <c r="B5" s="64"/>
      <c r="C5" s="8" t="s">
        <v>1</v>
      </c>
      <c r="D5" s="8" t="s">
        <v>2</v>
      </c>
      <c r="E5" s="8" t="s">
        <v>71</v>
      </c>
      <c r="F5" s="8" t="s">
        <v>4</v>
      </c>
      <c r="G5" s="9" t="s">
        <v>5</v>
      </c>
      <c r="H5" s="8" t="s">
        <v>6</v>
      </c>
      <c r="I5" s="8" t="s">
        <v>7</v>
      </c>
      <c r="J5" s="8" t="s">
        <v>8</v>
      </c>
      <c r="K5" s="8" t="s">
        <v>9</v>
      </c>
    </row>
    <row r="6" spans="1:11" s="6" customFormat="1" ht="12" customHeight="1">
      <c r="A6" s="88"/>
      <c r="B6" s="88"/>
      <c r="C6" s="10"/>
      <c r="D6" s="10" t="s">
        <v>70</v>
      </c>
      <c r="E6" s="10"/>
      <c r="F6" s="10"/>
      <c r="G6" s="11" t="s">
        <v>11</v>
      </c>
      <c r="H6" s="10" t="s">
        <v>12</v>
      </c>
      <c r="I6" s="10"/>
      <c r="J6" s="10"/>
      <c r="K6" s="10" t="s">
        <v>13</v>
      </c>
    </row>
    <row r="7" spans="1:11" s="12" customFormat="1" ht="12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</row>
    <row r="8" spans="1:11" s="13" customFormat="1" ht="11.25" customHeight="1">
      <c r="A8" s="76" t="s">
        <v>14</v>
      </c>
      <c r="B8" s="76"/>
      <c r="C8" s="14">
        <f aca="true" t="shared" si="0" ref="C8:K8">SUM(C10:C13)</f>
        <v>140142</v>
      </c>
      <c r="D8" s="14">
        <f t="shared" si="0"/>
        <v>19645</v>
      </c>
      <c r="E8" s="14">
        <f t="shared" si="0"/>
        <v>58724</v>
      </c>
      <c r="F8" s="14">
        <f t="shared" si="0"/>
        <v>26450</v>
      </c>
      <c r="G8" s="14">
        <f t="shared" si="0"/>
        <v>2159</v>
      </c>
      <c r="H8" s="14">
        <f t="shared" si="0"/>
        <v>22131</v>
      </c>
      <c r="I8" s="14">
        <f t="shared" si="0"/>
        <v>5240</v>
      </c>
      <c r="J8" s="14">
        <f t="shared" si="0"/>
        <v>2406</v>
      </c>
      <c r="K8" s="14">
        <f t="shared" si="0"/>
        <v>3387</v>
      </c>
    </row>
    <row r="9" spans="1:11" s="13" customFormat="1" ht="11.25" customHeight="1">
      <c r="A9" s="69" t="s">
        <v>15</v>
      </c>
      <c r="B9" s="69"/>
      <c r="C9" s="15"/>
      <c r="D9" s="15"/>
      <c r="E9" s="15"/>
      <c r="F9" s="15"/>
      <c r="G9" s="15"/>
      <c r="H9" s="15"/>
      <c r="I9" s="15"/>
      <c r="J9" s="15"/>
      <c r="K9" s="15"/>
    </row>
    <row r="10" spans="1:11" s="16" customFormat="1" ht="11.25" customHeight="1">
      <c r="A10" s="13"/>
      <c r="B10" s="17" t="s">
        <v>16</v>
      </c>
      <c r="C10" s="18">
        <v>139769</v>
      </c>
      <c r="D10" s="18">
        <v>19567</v>
      </c>
      <c r="E10" s="18">
        <v>58585</v>
      </c>
      <c r="F10" s="18">
        <v>26389</v>
      </c>
      <c r="G10" s="18">
        <v>2154</v>
      </c>
      <c r="H10" s="18">
        <v>22079</v>
      </c>
      <c r="I10" s="18">
        <v>5228</v>
      </c>
      <c r="J10" s="18">
        <v>2395</v>
      </c>
      <c r="K10" s="18">
        <v>3372</v>
      </c>
    </row>
    <row r="11" spans="1:11" s="16" customFormat="1" ht="11.25" customHeight="1">
      <c r="A11" s="13"/>
      <c r="B11" s="17" t="s">
        <v>17</v>
      </c>
      <c r="C11" s="18">
        <v>189</v>
      </c>
      <c r="D11" s="18">
        <v>48</v>
      </c>
      <c r="E11" s="18">
        <v>75</v>
      </c>
      <c r="F11" s="18">
        <v>26</v>
      </c>
      <c r="G11" s="18">
        <v>1</v>
      </c>
      <c r="H11" s="18">
        <v>27</v>
      </c>
      <c r="I11" s="18">
        <v>5</v>
      </c>
      <c r="J11" s="18">
        <v>2</v>
      </c>
      <c r="K11" s="18">
        <v>5</v>
      </c>
    </row>
    <row r="12" spans="1:11" s="16" customFormat="1" ht="11.25" customHeight="1">
      <c r="A12" s="13"/>
      <c r="B12" s="17" t="s">
        <v>18</v>
      </c>
      <c r="C12" s="18">
        <v>168</v>
      </c>
      <c r="D12" s="18">
        <v>27</v>
      </c>
      <c r="E12" s="18">
        <v>58</v>
      </c>
      <c r="F12" s="18">
        <v>32</v>
      </c>
      <c r="G12" s="18">
        <v>4</v>
      </c>
      <c r="H12" s="18">
        <v>22</v>
      </c>
      <c r="I12" s="18">
        <v>7</v>
      </c>
      <c r="J12" s="18">
        <v>8</v>
      </c>
      <c r="K12" s="18">
        <v>10</v>
      </c>
    </row>
    <row r="13" spans="1:11" s="16" customFormat="1" ht="11.25" customHeight="1">
      <c r="A13" s="13"/>
      <c r="B13" s="19" t="s">
        <v>19</v>
      </c>
      <c r="C13" s="20">
        <v>16</v>
      </c>
      <c r="D13" s="20">
        <v>3</v>
      </c>
      <c r="E13" s="20">
        <v>6</v>
      </c>
      <c r="F13" s="20">
        <v>3</v>
      </c>
      <c r="G13" s="20">
        <v>0</v>
      </c>
      <c r="H13" s="20">
        <v>3</v>
      </c>
      <c r="I13" s="20">
        <v>0</v>
      </c>
      <c r="J13" s="20">
        <v>1</v>
      </c>
      <c r="K13" s="20">
        <v>0</v>
      </c>
    </row>
    <row r="14" spans="1:11" s="16" customFormat="1" ht="11.25" customHeight="1">
      <c r="A14" s="72" t="s">
        <v>20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</row>
    <row r="15" spans="1:11" s="16" customFormat="1" ht="11.25" customHeight="1">
      <c r="A15" s="70" t="s">
        <v>21</v>
      </c>
      <c r="B15" s="70"/>
      <c r="C15" s="18">
        <v>108765</v>
      </c>
      <c r="D15" s="18">
        <v>14966</v>
      </c>
      <c r="E15" s="18">
        <v>43955</v>
      </c>
      <c r="F15" s="18">
        <v>20973</v>
      </c>
      <c r="G15" s="18">
        <v>1689</v>
      </c>
      <c r="H15" s="18">
        <v>17783</v>
      </c>
      <c r="I15" s="18">
        <v>4553</v>
      </c>
      <c r="J15" s="18">
        <v>2136</v>
      </c>
      <c r="K15" s="18">
        <v>2710</v>
      </c>
    </row>
    <row r="16" spans="1:11" s="16" customFormat="1" ht="11.25" customHeight="1">
      <c r="A16" s="70" t="s">
        <v>22</v>
      </c>
      <c r="B16" s="70"/>
      <c r="C16" s="18">
        <v>89469</v>
      </c>
      <c r="D16" s="18">
        <v>10929</v>
      </c>
      <c r="E16" s="18">
        <v>43360</v>
      </c>
      <c r="F16" s="18">
        <v>9294</v>
      </c>
      <c r="G16" s="18">
        <v>501</v>
      </c>
      <c r="H16" s="18">
        <v>16771</v>
      </c>
      <c r="I16" s="18">
        <v>4254</v>
      </c>
      <c r="J16" s="18">
        <v>2324</v>
      </c>
      <c r="K16" s="18">
        <v>2036</v>
      </c>
    </row>
    <row r="17" spans="1:11" s="16" customFormat="1" ht="11.25" customHeight="1">
      <c r="A17" s="70" t="s">
        <v>23</v>
      </c>
      <c r="B17" s="70"/>
      <c r="C17" s="18">
        <v>5797</v>
      </c>
      <c r="D17" s="18">
        <v>0</v>
      </c>
      <c r="E17" s="18">
        <v>2337</v>
      </c>
      <c r="F17" s="18">
        <v>3334</v>
      </c>
      <c r="G17" s="18">
        <v>126</v>
      </c>
      <c r="H17" s="18"/>
      <c r="I17" s="18">
        <v>0</v>
      </c>
      <c r="J17" s="18">
        <v>0</v>
      </c>
      <c r="K17" s="18">
        <v>0</v>
      </c>
    </row>
    <row r="18" spans="1:11" s="16" customFormat="1" ht="11.25" customHeight="1">
      <c r="A18" s="70" t="s">
        <v>24</v>
      </c>
      <c r="B18" s="70"/>
      <c r="C18" s="18">
        <v>646</v>
      </c>
      <c r="D18" s="18">
        <v>120</v>
      </c>
      <c r="E18" s="18">
        <v>329</v>
      </c>
      <c r="F18" s="18">
        <v>121</v>
      </c>
      <c r="G18" s="18">
        <v>7</v>
      </c>
      <c r="H18" s="18">
        <v>47</v>
      </c>
      <c r="I18" s="18">
        <v>13</v>
      </c>
      <c r="J18" s="18">
        <v>5</v>
      </c>
      <c r="K18" s="18">
        <v>4</v>
      </c>
    </row>
    <row r="19" spans="1:11" s="16" customFormat="1" ht="11.25" customHeight="1">
      <c r="A19" s="70" t="s">
        <v>25</v>
      </c>
      <c r="B19" s="70"/>
      <c r="C19" s="18">
        <v>14684</v>
      </c>
      <c r="D19" s="18">
        <v>1416</v>
      </c>
      <c r="E19" s="18">
        <v>4703</v>
      </c>
      <c r="F19" s="18">
        <v>4446</v>
      </c>
      <c r="G19" s="18">
        <v>195</v>
      </c>
      <c r="H19" s="18">
        <v>2438</v>
      </c>
      <c r="I19" s="18">
        <v>538</v>
      </c>
      <c r="J19" s="18">
        <v>412</v>
      </c>
      <c r="K19" s="18">
        <v>536</v>
      </c>
    </row>
    <row r="20" spans="1:11" s="16" customFormat="1" ht="11.25" customHeight="1">
      <c r="A20" s="70" t="s">
        <v>26</v>
      </c>
      <c r="B20" s="70"/>
      <c r="C20" s="18">
        <v>1194</v>
      </c>
      <c r="D20" s="18">
        <v>139</v>
      </c>
      <c r="E20" s="18">
        <v>776</v>
      </c>
      <c r="F20" s="18">
        <v>55</v>
      </c>
      <c r="G20" s="18">
        <v>0</v>
      </c>
      <c r="H20" s="18">
        <v>183</v>
      </c>
      <c r="I20" s="18">
        <v>6</v>
      </c>
      <c r="J20" s="18">
        <v>5</v>
      </c>
      <c r="K20" s="18">
        <v>30</v>
      </c>
    </row>
    <row r="21" spans="1:11" s="16" customFormat="1" ht="11.25" customHeight="1">
      <c r="A21" s="70" t="s">
        <v>27</v>
      </c>
      <c r="B21" s="70"/>
      <c r="C21" s="18">
        <v>67</v>
      </c>
      <c r="D21" s="18">
        <v>0</v>
      </c>
      <c r="E21" s="18">
        <v>67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</row>
    <row r="22" spans="1:11" s="16" customFormat="1" ht="11.25" customHeight="1">
      <c r="A22" s="71" t="s">
        <v>69</v>
      </c>
      <c r="B22" s="71"/>
      <c r="C22" s="20">
        <v>59945</v>
      </c>
      <c r="D22" s="21">
        <v>7778</v>
      </c>
      <c r="E22" s="21">
        <v>24722</v>
      </c>
      <c r="F22" s="21">
        <v>11515</v>
      </c>
      <c r="G22" s="21">
        <v>910</v>
      </c>
      <c r="H22" s="21">
        <v>10183</v>
      </c>
      <c r="I22" s="21">
        <v>2608</v>
      </c>
      <c r="J22" s="21">
        <v>1294</v>
      </c>
      <c r="K22" s="21">
        <v>935</v>
      </c>
    </row>
    <row r="23" spans="1:11" s="16" customFormat="1" ht="11.25" customHeight="1">
      <c r="A23" s="72" t="s">
        <v>29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</row>
    <row r="24" spans="1:11" s="16" customFormat="1" ht="11.25" customHeight="1">
      <c r="A24" s="71" t="s">
        <v>30</v>
      </c>
      <c r="B24" s="71"/>
      <c r="C24" s="20">
        <v>4276</v>
      </c>
      <c r="D24" s="20">
        <v>662</v>
      </c>
      <c r="E24" s="20">
        <v>1791</v>
      </c>
      <c r="F24" s="20">
        <v>633</v>
      </c>
      <c r="G24" s="20">
        <v>81</v>
      </c>
      <c r="H24" s="20">
        <v>706</v>
      </c>
      <c r="I24" s="20">
        <v>173</v>
      </c>
      <c r="J24" s="20">
        <v>124</v>
      </c>
      <c r="K24" s="20">
        <v>106</v>
      </c>
    </row>
    <row r="25" spans="1:11" s="16" customFormat="1" ht="11.25" customHeight="1">
      <c r="A25" s="69" t="s">
        <v>31</v>
      </c>
      <c r="B25" s="69"/>
      <c r="C25" s="15"/>
      <c r="D25" s="15"/>
      <c r="E25" s="15"/>
      <c r="F25" s="15"/>
      <c r="G25" s="15"/>
      <c r="H25" s="15"/>
      <c r="I25" s="15"/>
      <c r="J25" s="15"/>
      <c r="K25" s="15"/>
    </row>
    <row r="26" spans="1:11" s="16" customFormat="1" ht="11.25" customHeight="1">
      <c r="A26" s="13"/>
      <c r="B26" s="22" t="s">
        <v>32</v>
      </c>
      <c r="C26" s="18">
        <v>540</v>
      </c>
      <c r="D26" s="18">
        <v>74</v>
      </c>
      <c r="E26" s="18">
        <v>259</v>
      </c>
      <c r="F26" s="18">
        <v>62</v>
      </c>
      <c r="G26" s="18">
        <v>4</v>
      </c>
      <c r="H26" s="18">
        <v>86</v>
      </c>
      <c r="I26" s="18">
        <v>29</v>
      </c>
      <c r="J26" s="18">
        <v>14</v>
      </c>
      <c r="K26" s="18">
        <v>12</v>
      </c>
    </row>
    <row r="27" spans="1:11" s="16" customFormat="1" ht="11.25" customHeight="1">
      <c r="A27" s="23"/>
      <c r="B27" s="22" t="s">
        <v>33</v>
      </c>
      <c r="C27" s="18">
        <v>609</v>
      </c>
      <c r="D27" s="18">
        <v>86</v>
      </c>
      <c r="E27" s="18">
        <v>297</v>
      </c>
      <c r="F27" s="18">
        <v>93</v>
      </c>
      <c r="G27" s="18">
        <v>6</v>
      </c>
      <c r="H27" s="18">
        <v>79</v>
      </c>
      <c r="I27" s="18">
        <v>27</v>
      </c>
      <c r="J27" s="18">
        <v>12</v>
      </c>
      <c r="K27" s="18">
        <v>9</v>
      </c>
    </row>
    <row r="28" spans="1:11" s="16" customFormat="1" ht="11.25" customHeight="1">
      <c r="A28" s="70" t="s">
        <v>34</v>
      </c>
      <c r="B28" s="70"/>
      <c r="C28" s="18">
        <v>572</v>
      </c>
      <c r="D28" s="18">
        <v>86</v>
      </c>
      <c r="E28" s="18">
        <v>271</v>
      </c>
      <c r="F28" s="18">
        <v>39</v>
      </c>
      <c r="G28" s="18">
        <v>4</v>
      </c>
      <c r="H28" s="18">
        <v>141</v>
      </c>
      <c r="I28" s="18">
        <v>15</v>
      </c>
      <c r="J28" s="18">
        <v>8</v>
      </c>
      <c r="K28" s="18">
        <v>8</v>
      </c>
    </row>
    <row r="29" spans="1:11" s="16" customFormat="1" ht="11.25" customHeight="1">
      <c r="A29" s="70" t="s">
        <v>26</v>
      </c>
      <c r="B29" s="70"/>
      <c r="C29" s="18">
        <v>221</v>
      </c>
      <c r="D29" s="18">
        <v>56</v>
      </c>
      <c r="E29" s="18">
        <v>108</v>
      </c>
      <c r="F29" s="18">
        <v>18</v>
      </c>
      <c r="G29" s="18">
        <v>5</v>
      </c>
      <c r="H29" s="18">
        <v>11</v>
      </c>
      <c r="I29" s="18">
        <v>21</v>
      </c>
      <c r="J29" s="18">
        <v>0</v>
      </c>
      <c r="K29" s="18">
        <v>2</v>
      </c>
    </row>
    <row r="30" spans="1:11" s="16" customFormat="1" ht="11.25" customHeight="1">
      <c r="A30" s="71" t="s">
        <v>35</v>
      </c>
      <c r="B30" s="71"/>
      <c r="C30" s="21">
        <v>3409</v>
      </c>
      <c r="D30" s="21">
        <v>353</v>
      </c>
      <c r="E30" s="21">
        <v>1851</v>
      </c>
      <c r="F30" s="21">
        <v>520</v>
      </c>
      <c r="G30" s="21">
        <v>31</v>
      </c>
      <c r="H30" s="21">
        <v>340</v>
      </c>
      <c r="I30" s="21">
        <v>296</v>
      </c>
      <c r="J30" s="21">
        <v>0</v>
      </c>
      <c r="K30" s="20">
        <v>18</v>
      </c>
    </row>
    <row r="31" spans="1:11" s="16" customFormat="1" ht="11.25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</row>
    <row r="32" spans="1:11" s="16" customFormat="1" ht="11.25" customHeight="1">
      <c r="A32" s="76" t="s">
        <v>36</v>
      </c>
      <c r="B32" s="76"/>
      <c r="C32" s="38">
        <v>290</v>
      </c>
      <c r="D32" s="38">
        <v>30</v>
      </c>
      <c r="E32" s="38">
        <v>119</v>
      </c>
      <c r="F32" s="38">
        <v>65</v>
      </c>
      <c r="G32" s="14">
        <v>6</v>
      </c>
      <c r="H32" s="38">
        <v>42</v>
      </c>
      <c r="I32" s="38">
        <v>11</v>
      </c>
      <c r="J32" s="38">
        <v>5</v>
      </c>
      <c r="K32" s="38">
        <v>12</v>
      </c>
    </row>
    <row r="33" spans="1:11" s="24" customFormat="1" ht="5.25" customHeight="1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</row>
    <row r="34" spans="1:12" s="24" customFormat="1" ht="11.25">
      <c r="A34" s="80" t="s">
        <v>72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37"/>
    </row>
    <row r="35" spans="1:11" s="24" customFormat="1" ht="5.25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</row>
    <row r="36" spans="1:11" s="16" customFormat="1" ht="11.25">
      <c r="A36" s="78" t="s">
        <v>86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</row>
    <row r="37" spans="1:11" s="24" customFormat="1" ht="5.25" customHeight="1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</row>
    <row r="38" spans="1:11" s="16" customFormat="1" ht="11.25">
      <c r="A38" s="78" t="s">
        <v>43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</row>
    <row r="39" spans="1:11" s="16" customFormat="1" ht="11.25">
      <c r="A39" s="78" t="s">
        <v>62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</row>
  </sheetData>
  <sheetProtection/>
  <mergeCells count="33">
    <mergeCell ref="A1:K1"/>
    <mergeCell ref="A2:K2"/>
    <mergeCell ref="A3:K3"/>
    <mergeCell ref="A4:K4"/>
    <mergeCell ref="A5:B5"/>
    <mergeCell ref="A6:B6"/>
    <mergeCell ref="A7:K7"/>
    <mergeCell ref="A8:B8"/>
    <mergeCell ref="A9:B9"/>
    <mergeCell ref="A14:K14"/>
    <mergeCell ref="A15:B15"/>
    <mergeCell ref="A16:B16"/>
    <mergeCell ref="A17:B17"/>
    <mergeCell ref="A18:B18"/>
    <mergeCell ref="A19:B19"/>
    <mergeCell ref="A20:B20"/>
    <mergeCell ref="A21:B21"/>
    <mergeCell ref="A22:B22"/>
    <mergeCell ref="A23:K23"/>
    <mergeCell ref="A24:B24"/>
    <mergeCell ref="A25:B25"/>
    <mergeCell ref="A28:B28"/>
    <mergeCell ref="A29:B29"/>
    <mergeCell ref="A30:B30"/>
    <mergeCell ref="A31:K31"/>
    <mergeCell ref="A32:B32"/>
    <mergeCell ref="A33:K33"/>
    <mergeCell ref="A34:K34"/>
    <mergeCell ref="A39:K39"/>
    <mergeCell ref="A35:K35"/>
    <mergeCell ref="A36:K36"/>
    <mergeCell ref="A37:K37"/>
    <mergeCell ref="A38:K38"/>
  </mergeCells>
  <printOptions/>
  <pageMargins left="0" right="0" top="0" bottom="0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Operazioni presso gli Uffici di esecuzioni e fallimenti, per distretto, in Ticino, nel 2010</dc:title>
  <dc:subject/>
  <dc:creator>Piazzini Laura</dc:creator>
  <cp:keywords/>
  <dc:description/>
  <cp:lastModifiedBy>Nepomuceno Ralf / t000534</cp:lastModifiedBy>
  <cp:lastPrinted>2012-08-06T13:42:25Z</cp:lastPrinted>
  <dcterms:created xsi:type="dcterms:W3CDTF">2003-12-29T09:37:25Z</dcterms:created>
  <dcterms:modified xsi:type="dcterms:W3CDTF">2017-01-26T14:07:27Z</dcterms:modified>
  <cp:category/>
  <cp:version/>
  <cp:contentType/>
  <cp:contentStatus/>
</cp:coreProperties>
</file>