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0" windowHeight="11205" activeTab="0"/>
  </bookViews>
  <sheets>
    <sheet name="2021 definitivi" sheetId="1" r:id="rId1"/>
    <sheet name="2020 definitivi" sheetId="2" r:id="rId2"/>
    <sheet name="2019 definitivi" sheetId="3" r:id="rId3"/>
    <sheet name="2018 definitivi" sheetId="4" r:id="rId4"/>
    <sheet name="2017 definitivi" sheetId="5" r:id="rId5"/>
    <sheet name="2016 definitivi" sheetId="6" r:id="rId6"/>
    <sheet name="2015 definitivi" sheetId="7" r:id="rId7"/>
    <sheet name="2014 definitivi" sheetId="8" r:id="rId8"/>
    <sheet name="2013 definitivi" sheetId="9" r:id="rId9"/>
    <sheet name="2013 provvisori" sheetId="10" r:id="rId10"/>
    <sheet name="2012 definitivi" sheetId="11" r:id="rId11"/>
    <sheet name="2012" sheetId="12" r:id="rId12"/>
    <sheet name="2011" sheetId="13" r:id="rId13"/>
    <sheet name="2010" sheetId="14" r:id="rId14"/>
    <sheet name="2009" sheetId="15" r:id="rId15"/>
    <sheet name="2008" sheetId="16" r:id="rId16"/>
    <sheet name="2007" sheetId="17" r:id="rId17"/>
    <sheet name="2006" sheetId="18" r:id="rId18"/>
    <sheet name="2005" sheetId="19" r:id="rId19"/>
    <sheet name="2004" sheetId="20" r:id="rId20"/>
  </sheets>
  <definedNames/>
  <calcPr fullCalcOnLoad="1"/>
</workbook>
</file>

<file path=xl/sharedStrings.xml><?xml version="1.0" encoding="utf-8"?>
<sst xmlns="http://schemas.openxmlformats.org/spreadsheetml/2006/main" count="1037" uniqueCount="126">
  <si>
    <r>
      <t>Spese per le costruzioni</t>
    </r>
    <r>
      <rPr>
        <b/>
        <vertAlign val="superscript"/>
        <sz val="10"/>
        <rFont val="Arial"/>
        <family val="2"/>
      </rPr>
      <t xml:space="preserve">1 </t>
    </r>
    <r>
      <rPr>
        <b/>
        <sz val="10"/>
        <rFont val="Arial"/>
        <family val="2"/>
      </rPr>
      <t>realizzate nel 2009 e progettate nel 2010 (in milioni di franchi a prezzi correnti), per cantone, in Svizzera</t>
    </r>
  </si>
  <si>
    <t>Realizzate nel 2009</t>
  </si>
  <si>
    <t>Progettate nel 2010</t>
  </si>
  <si>
    <t>Ass.</t>
  </si>
  <si>
    <r>
      <t>Var.%</t>
    </r>
    <r>
      <rPr>
        <vertAlign val="superscript"/>
        <sz val="9"/>
        <rFont val="Arial"/>
        <family val="2"/>
      </rPr>
      <t>2</t>
    </r>
  </si>
  <si>
    <t>%</t>
  </si>
  <si>
    <t xml:space="preserve"> %</t>
  </si>
  <si>
    <t>Svizzera</t>
  </si>
  <si>
    <t>Zurigo</t>
  </si>
  <si>
    <t>Berna</t>
  </si>
  <si>
    <t>Lucerna</t>
  </si>
  <si>
    <t>Uri</t>
  </si>
  <si>
    <t>Svitto</t>
  </si>
  <si>
    <t>Obvaldo</t>
  </si>
  <si>
    <t>Nidvaldo</t>
  </si>
  <si>
    <t>Glarona</t>
  </si>
  <si>
    <t>Zugo</t>
  </si>
  <si>
    <t>Friborgo</t>
  </si>
  <si>
    <t>Soletta</t>
  </si>
  <si>
    <t>Basilea Città</t>
  </si>
  <si>
    <t>Basilea Campagna</t>
  </si>
  <si>
    <t>Sciaffusa</t>
  </si>
  <si>
    <t>Appenzello Esterno</t>
  </si>
  <si>
    <t>Appenzello Interno</t>
  </si>
  <si>
    <t>San Gallo</t>
  </si>
  <si>
    <t>Grigioni</t>
  </si>
  <si>
    <t>Argovia</t>
  </si>
  <si>
    <t>Turgovia</t>
  </si>
  <si>
    <t>Ticino</t>
  </si>
  <si>
    <t>Vaud</t>
  </si>
  <si>
    <t>Vallese</t>
  </si>
  <si>
    <t>Neuchâtel</t>
  </si>
  <si>
    <t>Ginevra</t>
  </si>
  <si>
    <t>Giura</t>
  </si>
  <si>
    <t>Non ripartibili</t>
  </si>
  <si>
    <t>Ustat, ultima modifica: 09.11.2010</t>
  </si>
  <si>
    <r>
      <t>Investimenti nella costruzione</t>
    </r>
    <r>
      <rPr>
        <b/>
        <vertAlign val="superscript"/>
        <sz val="10"/>
        <rFont val="Arial"/>
        <family val="2"/>
      </rPr>
      <t xml:space="preserve">1 </t>
    </r>
    <r>
      <rPr>
        <b/>
        <sz val="10"/>
        <rFont val="Arial"/>
        <family val="2"/>
      </rPr>
      <t>realizzati nel 2008 e progettati nel 2009 (in milioni di franchi a prezzi correnti), per cantone, in Svizzera</t>
    </r>
  </si>
  <si>
    <t>Realizzati nel 2008</t>
  </si>
  <si>
    <t>Progettati nel 2009</t>
  </si>
  <si>
    <t>Ustat, ultima modifica: 07.10.2009</t>
  </si>
  <si>
    <r>
      <t>Investimenti nella costruzione</t>
    </r>
    <r>
      <rPr>
        <b/>
        <vertAlign val="superscript"/>
        <sz val="10"/>
        <rFont val="Arial"/>
        <family val="2"/>
      </rPr>
      <t xml:space="preserve">1 </t>
    </r>
    <r>
      <rPr>
        <b/>
        <sz val="10"/>
        <rFont val="Arial"/>
        <family val="2"/>
      </rPr>
      <t>realizzati nel 2007 e progettati nel 2008 (in milioni di franchi a prezzi correnti), per cantone, in Svizzera</t>
    </r>
  </si>
  <si>
    <t>Realizzati nel 2007</t>
  </si>
  <si>
    <t>Progettati nel 2008</t>
  </si>
  <si>
    <t>Ustat, ultima modifica: 12.09.2008</t>
  </si>
  <si>
    <r>
      <t>Investimenti nella costruzione</t>
    </r>
    <r>
      <rPr>
        <b/>
        <vertAlign val="superscript"/>
        <sz val="10"/>
        <rFont val="Arial"/>
        <family val="2"/>
      </rPr>
      <t xml:space="preserve">1 </t>
    </r>
    <r>
      <rPr>
        <b/>
        <sz val="10"/>
        <rFont val="Arial"/>
        <family val="2"/>
      </rPr>
      <t>realizzati nel 2006 e progettati nel 2007 (in milioni di franchi a prezzi correnti), per cantone, in Svizzera</t>
    </r>
  </si>
  <si>
    <t>Realizzati nel 2006</t>
  </si>
  <si>
    <t>Progettati nel 2007</t>
  </si>
  <si>
    <t>Ustat, ultima modifica: 26.10.2007</t>
  </si>
  <si>
    <t>Realizzati nel 2005</t>
  </si>
  <si>
    <t>Progettati nel 2006</t>
  </si>
  <si>
    <t>Ustat, ultima modifica: 22.09.2006</t>
  </si>
  <si>
    <t>Realizzati nel 2004</t>
  </si>
  <si>
    <t>Progettati nel 2005</t>
  </si>
  <si>
    <t>Ustat, ultima modifica: 19.09.2005</t>
  </si>
  <si>
    <r>
      <t>Investimenti nella costruzione</t>
    </r>
    <r>
      <rPr>
        <b/>
        <vertAlign val="superscript"/>
        <sz val="10"/>
        <rFont val="Arial"/>
        <family val="2"/>
      </rPr>
      <t xml:space="preserve">1 </t>
    </r>
    <r>
      <rPr>
        <b/>
        <sz val="10"/>
        <rFont val="Arial"/>
        <family val="2"/>
      </rPr>
      <t>realizzati nel 2005 e progettati nel 2006 (in milioni di franchi a prezzi correnti), per cantone, in Svizzera</t>
    </r>
  </si>
  <si>
    <r>
      <t>Investimenti nella costruzione</t>
    </r>
    <r>
      <rPr>
        <b/>
        <vertAlign val="superscript"/>
        <sz val="10"/>
        <rFont val="Arial"/>
        <family val="2"/>
      </rPr>
      <t xml:space="preserve">1 </t>
    </r>
    <r>
      <rPr>
        <b/>
        <sz val="10"/>
        <rFont val="Arial"/>
        <family val="2"/>
      </rPr>
      <t>realizzati nel 2004 e progettati nel 2005 (in milioni di franchi a prezzi correnti), per cantone, in Svizzera</t>
    </r>
  </si>
  <si>
    <t>T_090403_05K</t>
  </si>
  <si>
    <r>
      <t>Spese per le costruzioni</t>
    </r>
    <r>
      <rPr>
        <b/>
        <vertAlign val="superscript"/>
        <sz val="10"/>
        <rFont val="Arial"/>
        <family val="2"/>
      </rPr>
      <t xml:space="preserve">1 </t>
    </r>
    <r>
      <rPr>
        <b/>
        <sz val="10"/>
        <rFont val="Arial"/>
        <family val="2"/>
      </rPr>
      <t>realizzate nel 2010 e progettate nel 2011 (in milioni di franchi a prezzi correnti), per cantone, in Svizzera</t>
    </r>
  </si>
  <si>
    <t>Realizzate nel 2010</t>
  </si>
  <si>
    <t>Progettate nel 2011</t>
  </si>
  <si>
    <t>Ustat, ultima modifica: 31.10.2011</t>
  </si>
  <si>
    <r>
      <t>1</t>
    </r>
    <r>
      <rPr>
        <sz val="8"/>
        <rFont val="Arial"/>
        <family val="2"/>
      </rPr>
      <t>Compresi i lavori pubblici di manutenzione.</t>
    </r>
  </si>
  <si>
    <r>
      <t>2</t>
    </r>
    <r>
      <rPr>
        <sz val="8"/>
        <rFont val="Arial"/>
        <family val="2"/>
      </rPr>
      <t>Rispetto all'anno precedente.</t>
    </r>
  </si>
  <si>
    <r>
      <t>1</t>
    </r>
    <r>
      <rPr>
        <sz val="8"/>
        <rFont val="Arial"/>
        <family val="2"/>
      </rPr>
      <t>Compresi i lavori pubblici di manutenzione.</t>
    </r>
  </si>
  <si>
    <r>
      <t>2</t>
    </r>
    <r>
      <rPr>
        <sz val="8"/>
        <rFont val="Arial"/>
        <family val="2"/>
      </rPr>
      <t>Rispetto all'anno precedente.</t>
    </r>
  </si>
  <si>
    <t>Realizzate nel 2011</t>
  </si>
  <si>
    <t>Progettate nel 2012</t>
  </si>
  <si>
    <r>
      <t>Spese per le costruzioni</t>
    </r>
    <r>
      <rPr>
        <b/>
        <vertAlign val="superscript"/>
        <sz val="10"/>
        <rFont val="Arial"/>
        <family val="2"/>
      </rPr>
      <t xml:space="preserve">1 </t>
    </r>
    <r>
      <rPr>
        <b/>
        <sz val="10"/>
        <rFont val="Arial"/>
        <family val="2"/>
      </rPr>
      <t>realizzate nel 2011 e progettate nel 2012 (in milioni di franchi a prezzi correnti), per cantone, in Svizzera</t>
    </r>
  </si>
  <si>
    <t>Ustat, ultima modifica: 11.12.2012</t>
  </si>
  <si>
    <t>Fonte: Statistica della costruzione e della costruzione di abitazioni (B&amp;Wbs), Ufficio federale di statistica, Neuchâtel</t>
  </si>
  <si>
    <r>
      <t>Spese per le costruzioni</t>
    </r>
    <r>
      <rPr>
        <b/>
        <vertAlign val="superscript"/>
        <sz val="10"/>
        <rFont val="Arial"/>
        <family val="2"/>
      </rPr>
      <t xml:space="preserve">1 </t>
    </r>
    <r>
      <rPr>
        <b/>
        <sz val="10"/>
        <rFont val="Arial"/>
        <family val="2"/>
      </rPr>
      <t>realizzate nel 2012 e progettate nel 2013 (in milioni di franchi a prezzi correnti), per cantone, in Svizzera</t>
    </r>
  </si>
  <si>
    <t>Realizzate nel 2012</t>
  </si>
  <si>
    <t>Progettate nel 2013</t>
  </si>
  <si>
    <t>Ustat, ultima modifica: 30.01.2014</t>
  </si>
  <si>
    <t>…</t>
  </si>
  <si>
    <t>(per lavori in costruzione)</t>
  </si>
  <si>
    <t>Ustat, ultima modifica: 18.12.2014</t>
  </si>
  <si>
    <t>Realizzate nel 2013</t>
  </si>
  <si>
    <r>
      <t>Spese per le costruzioni</t>
    </r>
    <r>
      <rPr>
        <b/>
        <vertAlign val="superscript"/>
        <sz val="10"/>
        <rFont val="Arial"/>
        <family val="2"/>
      </rPr>
      <t xml:space="preserve">1 </t>
    </r>
    <r>
      <rPr>
        <b/>
        <sz val="10"/>
        <rFont val="Arial"/>
        <family val="2"/>
      </rPr>
      <t>realizzate nel 2013</t>
    </r>
    <r>
      <rPr>
        <b/>
        <vertAlign val="superscript"/>
        <sz val="10"/>
        <rFont val="Arial"/>
        <family val="2"/>
      </rPr>
      <t>p</t>
    </r>
    <r>
      <rPr>
        <b/>
        <sz val="10"/>
        <rFont val="Arial"/>
        <family val="2"/>
      </rPr>
      <t xml:space="preserve"> e riserve di lavoro nel 2014</t>
    </r>
    <r>
      <rPr>
        <b/>
        <vertAlign val="superscript"/>
        <sz val="10"/>
        <rFont val="Arial"/>
        <family val="2"/>
      </rPr>
      <t>p</t>
    </r>
    <r>
      <rPr>
        <b/>
        <sz val="10"/>
        <rFont val="Arial"/>
        <family val="2"/>
      </rPr>
      <t xml:space="preserve"> (in milioni di franchi a prezzi correnti), per cantone, in Svizzera</t>
    </r>
  </si>
  <si>
    <r>
      <t>Riserve lavoro nel 2014</t>
    </r>
    <r>
      <rPr>
        <b/>
        <vertAlign val="superscript"/>
        <sz val="9"/>
        <rFont val="Arial"/>
        <family val="2"/>
      </rPr>
      <t>2</t>
    </r>
  </si>
  <si>
    <t xml:space="preserve">Avvertenza: nel 2012 modifica del metodo di ripartizione dei costi sugli anni in cui i progetti sono attivi. Ogni anno la statistica presenterà una revisione dei dati dell'anno precedente (dati definitivi) in aggiunta all'anno di riferimento (dati provvisori). Le due serie distinte, costituite dai dati definitivi e dai dati provvisori, sono mantenute in modo da facilitare una valutazione dell'evoluzione delle spese in questa fase di transizione dovuta al cambio di metodo di calcolo. </t>
  </si>
  <si>
    <r>
      <t>2</t>
    </r>
    <r>
      <rPr>
        <sz val="8"/>
        <rFont val="Arial"/>
        <family val="2"/>
      </rPr>
      <t>Solo per i progetti in costruzione. La statistica sui costi delle costruzioni previsti per l'anno successivo (spese progettate) è abbandonata e sostituita con le riserve di lavoro per l'anno seguente.</t>
    </r>
  </si>
  <si>
    <r>
      <t>3</t>
    </r>
    <r>
      <rPr>
        <sz val="8"/>
        <rFont val="Arial"/>
        <family val="2"/>
      </rPr>
      <t>Rispetto all'anno precedente.</t>
    </r>
  </si>
  <si>
    <r>
      <t>Var.%</t>
    </r>
    <r>
      <rPr>
        <vertAlign val="superscript"/>
        <sz val="9"/>
        <rFont val="Arial"/>
        <family val="2"/>
      </rPr>
      <t>3</t>
    </r>
  </si>
  <si>
    <r>
      <t>Riserve lavoro nel 2013</t>
    </r>
    <r>
      <rPr>
        <b/>
        <vertAlign val="superscript"/>
        <sz val="9"/>
        <rFont val="Arial"/>
        <family val="2"/>
      </rPr>
      <t>2</t>
    </r>
  </si>
  <si>
    <r>
      <rPr>
        <vertAlign val="superscript"/>
        <sz val="8"/>
        <rFont val="Arial"/>
        <family val="2"/>
      </rPr>
      <t>2</t>
    </r>
    <r>
      <rPr>
        <sz val="8"/>
        <rFont val="Arial"/>
        <family val="2"/>
      </rPr>
      <t>Solo per i progetti in costruzione. La statistica sui costi delle costruzioni previsti per l'anno successivo (spese progettate) è abbandonata e sostituita con le riserve di lavoro per l'anno seguente.</t>
    </r>
  </si>
  <si>
    <r>
      <t>Spese per le costruzioni</t>
    </r>
    <r>
      <rPr>
        <b/>
        <vertAlign val="superscript"/>
        <sz val="10"/>
        <rFont val="Arial"/>
        <family val="2"/>
      </rPr>
      <t xml:space="preserve">1 </t>
    </r>
    <r>
      <rPr>
        <b/>
        <sz val="10"/>
        <rFont val="Arial"/>
        <family val="2"/>
      </rPr>
      <t>realizzate nel 2012</t>
    </r>
    <r>
      <rPr>
        <b/>
        <sz val="10"/>
        <rFont val="Arial"/>
        <family val="2"/>
      </rPr>
      <t xml:space="preserve"> e riserve di lavoro nel 2013 (in milioni di franchi a prezzi correnti), per cantone, in Svizzera</t>
    </r>
  </si>
  <si>
    <t>Realizzate nel 2014</t>
  </si>
  <si>
    <r>
      <t>Riserve lavoro nel 2015</t>
    </r>
    <r>
      <rPr>
        <b/>
        <vertAlign val="superscript"/>
        <sz val="9"/>
        <rFont val="Arial"/>
        <family val="2"/>
      </rPr>
      <t>2</t>
    </r>
  </si>
  <si>
    <t>Realizzate nel 2015</t>
  </si>
  <si>
    <r>
      <t>Riserve lavoro nel 2016</t>
    </r>
    <r>
      <rPr>
        <b/>
        <vertAlign val="superscript"/>
        <sz val="9"/>
        <rFont val="Arial"/>
        <family val="2"/>
      </rPr>
      <t>2</t>
    </r>
  </si>
  <si>
    <t>Realizzate nel 2017</t>
  </si>
  <si>
    <r>
      <t>Riserve lavoro nel 2018</t>
    </r>
    <r>
      <rPr>
        <b/>
        <vertAlign val="superscript"/>
        <sz val="9"/>
        <rFont val="Arial"/>
        <family val="2"/>
      </rPr>
      <t>3</t>
    </r>
  </si>
  <si>
    <r>
      <t>3</t>
    </r>
    <r>
      <rPr>
        <sz val="8"/>
        <rFont val="Arial"/>
        <family val="2"/>
      </rPr>
      <t>Solo per i progetti in costruzione. La statistica sui costi delle costruzioni previsti per l'anno successivo (spese progettate) è abbandonata e sostituita con le riserve di lavoro per l'anno seguente.</t>
    </r>
  </si>
  <si>
    <r>
      <t>Var.%</t>
    </r>
    <r>
      <rPr>
        <vertAlign val="superscript"/>
        <sz val="9"/>
        <rFont val="Arial"/>
        <family val="2"/>
      </rPr>
      <t>4</t>
    </r>
  </si>
  <si>
    <r>
      <t>4</t>
    </r>
    <r>
      <rPr>
        <sz val="8"/>
        <rFont val="Arial"/>
        <family val="2"/>
      </rPr>
      <t>Rispetto all'anno precedente.</t>
    </r>
  </si>
  <si>
    <r>
      <rPr>
        <vertAlign val="superscript"/>
        <sz val="8"/>
        <rFont val="Arial"/>
        <family val="2"/>
      </rPr>
      <t>2</t>
    </r>
    <r>
      <rPr>
        <sz val="8"/>
        <rFont val="Arial"/>
        <family val="2"/>
      </rPr>
      <t>2012-2015, nuova serie: modifica del metodo di ripartizione dei costi sugli anni in cui i progetti sono attivi; dal 2016, dati elaborati secondo un nuovo metodo di calcolo (per maggiori dettagli v. le Definizioni). Di conseguenza, le due serie non sono direttamente confrontabili.</t>
    </r>
  </si>
  <si>
    <r>
      <t>Realizzate nel 2016</t>
    </r>
    <r>
      <rPr>
        <b/>
        <vertAlign val="superscript"/>
        <sz val="9"/>
        <rFont val="Arial"/>
        <family val="2"/>
      </rPr>
      <t>2</t>
    </r>
  </si>
  <si>
    <r>
      <t>Riserve lavoro nel 2017</t>
    </r>
    <r>
      <rPr>
        <b/>
        <vertAlign val="superscript"/>
        <sz val="9"/>
        <rFont val="Arial"/>
        <family val="2"/>
      </rPr>
      <t>2,3</t>
    </r>
  </si>
  <si>
    <t>Ustat, ultima modifica: 27.03.2020</t>
  </si>
  <si>
    <t>Avvertenza: nel 2012 modifica del metodo di ripartizione dei costi sugli anni in cui i progetti sono attivi. Ogni anno la statistica presenterà una revisione dei dati dell'anno precedente (dati definitivi) in aggiunta all'anno di riferimento (dati provvisori). Le due serie distinte, costituite dai dati definitivi e dai dati provvisori, sono mantenute in modo da facilitare una valutazione dell'evoluzione delle spese in questa fase di transizione dovuta al cambio di metodo di calcolo. Stato della banca dati: 22.07.2019, rivista il 20.12.2019.</t>
  </si>
  <si>
    <t>Realizzate nel 2018</t>
  </si>
  <si>
    <r>
      <t>Riserve lavoro nel 2019</t>
    </r>
    <r>
      <rPr>
        <b/>
        <vertAlign val="superscript"/>
        <sz val="9"/>
        <rFont val="Arial"/>
        <family val="2"/>
      </rPr>
      <t>3</t>
    </r>
  </si>
  <si>
    <t>Avvertenza: nel 2012 modifica del metodo di ripartizione dei costi sugli anni in cui i progetti sono attivi. Ogni anno la statistica presenterà una revisione dei dati dell'anno precedente (dati definitivi) in aggiunta all'anno di riferimento (dati provvisori). Le due serie distinte, costituite dai dati definitivi e dai dati provvisori, sono mantenute in modo da facilitare una valutazione dell'evoluzione delle spese in questa fase di transizione dovuta al cambio di metodo di calcolo. Stato della banca dati: 20.07.2020.</t>
  </si>
  <si>
    <r>
      <t>Spese per le costruzioni</t>
    </r>
    <r>
      <rPr>
        <b/>
        <vertAlign val="superscript"/>
        <sz val="10"/>
        <rFont val="Arial"/>
        <family val="2"/>
      </rPr>
      <t xml:space="preserve">1 </t>
    </r>
    <r>
      <rPr>
        <b/>
        <sz val="10"/>
        <rFont val="Arial"/>
        <family val="2"/>
      </rPr>
      <t>realizzate nel 2017</t>
    </r>
    <r>
      <rPr>
        <b/>
        <vertAlign val="superscript"/>
        <sz val="10"/>
        <rFont val="Arial"/>
        <family val="2"/>
      </rPr>
      <t>2</t>
    </r>
    <r>
      <rPr>
        <b/>
        <sz val="10"/>
        <rFont val="Arial"/>
        <family val="2"/>
      </rPr>
      <t xml:space="preserve"> e riserve di lavoro nel 2018</t>
    </r>
    <r>
      <rPr>
        <b/>
        <sz val="10"/>
        <rFont val="Arial"/>
        <family val="2"/>
      </rPr>
      <t xml:space="preserve"> (in milioni di franchi a prezzi correnti), per cantone, in Svizzera</t>
    </r>
  </si>
  <si>
    <r>
      <t>Spese per le costruzioni</t>
    </r>
    <r>
      <rPr>
        <b/>
        <vertAlign val="superscript"/>
        <sz val="10"/>
        <rFont val="Arial"/>
        <family val="2"/>
      </rPr>
      <t xml:space="preserve">1 </t>
    </r>
    <r>
      <rPr>
        <b/>
        <sz val="10"/>
        <rFont val="Arial"/>
        <family val="2"/>
      </rPr>
      <t>realizzate nel 2016</t>
    </r>
    <r>
      <rPr>
        <b/>
        <vertAlign val="superscript"/>
        <sz val="10"/>
        <rFont val="Arial"/>
        <family val="2"/>
      </rPr>
      <t>2</t>
    </r>
    <r>
      <rPr>
        <b/>
        <sz val="10"/>
        <rFont val="Arial"/>
        <family val="2"/>
      </rPr>
      <t xml:space="preserve"> e riserve di lavoro nel 2017</t>
    </r>
    <r>
      <rPr>
        <b/>
        <vertAlign val="superscript"/>
        <sz val="10"/>
        <rFont val="Arial"/>
        <family val="2"/>
      </rPr>
      <t>2</t>
    </r>
    <r>
      <rPr>
        <b/>
        <sz val="10"/>
        <rFont val="Arial"/>
        <family val="2"/>
      </rPr>
      <t xml:space="preserve"> (in milioni di franchi a prezzi correnti), per cantone, in Svizzera</t>
    </r>
  </si>
  <si>
    <r>
      <t>Spese per le costruzioni</t>
    </r>
    <r>
      <rPr>
        <b/>
        <vertAlign val="superscript"/>
        <sz val="10"/>
        <rFont val="Arial"/>
        <family val="2"/>
      </rPr>
      <t xml:space="preserve">1 </t>
    </r>
    <r>
      <rPr>
        <b/>
        <sz val="10"/>
        <rFont val="Arial"/>
        <family val="2"/>
      </rPr>
      <t>realizzate nel 2015</t>
    </r>
    <r>
      <rPr>
        <b/>
        <sz val="10"/>
        <rFont val="Arial"/>
        <family val="2"/>
      </rPr>
      <t xml:space="preserve"> e riserve di lavoro nel 2016</t>
    </r>
    <r>
      <rPr>
        <b/>
        <sz val="10"/>
        <rFont val="Arial"/>
        <family val="2"/>
      </rPr>
      <t xml:space="preserve"> (in milioni di franchi a prezzi correnti), per cantone, in Svizzera</t>
    </r>
  </si>
  <si>
    <r>
      <t>Spese per le costruzioni</t>
    </r>
    <r>
      <rPr>
        <b/>
        <vertAlign val="superscript"/>
        <sz val="10"/>
        <rFont val="Arial"/>
        <family val="2"/>
      </rPr>
      <t xml:space="preserve">1 </t>
    </r>
    <r>
      <rPr>
        <b/>
        <sz val="10"/>
        <rFont val="Arial"/>
        <family val="2"/>
      </rPr>
      <t>realizzate nel 2014</t>
    </r>
    <r>
      <rPr>
        <b/>
        <sz val="10"/>
        <rFont val="Arial"/>
        <family val="2"/>
      </rPr>
      <t xml:space="preserve"> e riserve di lavoro nel 2015</t>
    </r>
    <r>
      <rPr>
        <b/>
        <sz val="10"/>
        <rFont val="Arial"/>
        <family val="2"/>
      </rPr>
      <t xml:space="preserve"> (in milioni di franchi a prezzi correnti), per cantone, in Svizzera</t>
    </r>
  </si>
  <si>
    <r>
      <t>Spese per le costruzioni</t>
    </r>
    <r>
      <rPr>
        <b/>
        <vertAlign val="superscript"/>
        <sz val="10"/>
        <rFont val="Arial"/>
        <family val="2"/>
      </rPr>
      <t xml:space="preserve">1 </t>
    </r>
    <r>
      <rPr>
        <b/>
        <sz val="10"/>
        <rFont val="Arial"/>
        <family val="2"/>
      </rPr>
      <t>realizzate nel 2013</t>
    </r>
    <r>
      <rPr>
        <b/>
        <sz val="10"/>
        <rFont val="Arial"/>
        <family val="2"/>
      </rPr>
      <t xml:space="preserve"> e riserve di lavoro nel 2014</t>
    </r>
    <r>
      <rPr>
        <b/>
        <sz val="10"/>
        <rFont val="Arial"/>
        <family val="2"/>
      </rPr>
      <t xml:space="preserve"> (in milioni di franchi a prezzi correnti), per cantone, in Svizzera</t>
    </r>
  </si>
  <si>
    <t>Realizzate nel 2019</t>
  </si>
  <si>
    <r>
      <t>Riserve lavoro nel 2020</t>
    </r>
    <r>
      <rPr>
        <b/>
        <vertAlign val="superscript"/>
        <sz val="9"/>
        <rFont val="Arial"/>
        <family val="2"/>
      </rPr>
      <t>3</t>
    </r>
  </si>
  <si>
    <t>Avvertenza: nel 2012 modifica del metodo di ripartizione dei costi sugli anni in cui i progetti sono attivi. Ogni anno la statistica presenterà una revisione dei dati dell'anno precedente (dati definitivi) in aggiunta all'anno di riferimento (dati provvisori). Le due serie distinte, costituite dai dati definitivi e dai dati provvisori, sono mantenute in modo da facilitare una valutazione dell'evoluzione delle spese in questa fase di transizione dovuta al cambio di metodo di calcolo. Stato della banca dati: 12.07.2021.</t>
  </si>
  <si>
    <t>Ustat, ultima modifica: 20.09.2021</t>
  </si>
  <si>
    <r>
      <t>Spese per le costruzioni</t>
    </r>
    <r>
      <rPr>
        <b/>
        <vertAlign val="superscript"/>
        <sz val="10"/>
        <rFont val="Arial"/>
        <family val="2"/>
      </rPr>
      <t xml:space="preserve">1 </t>
    </r>
    <r>
      <rPr>
        <b/>
        <sz val="10"/>
        <rFont val="Arial"/>
        <family val="2"/>
      </rPr>
      <t>realizzate nel 2019</t>
    </r>
    <r>
      <rPr>
        <b/>
        <vertAlign val="superscript"/>
        <sz val="10"/>
        <rFont val="Arial"/>
        <family val="2"/>
      </rPr>
      <t>2</t>
    </r>
    <r>
      <rPr>
        <b/>
        <sz val="10"/>
        <rFont val="Arial"/>
        <family val="2"/>
      </rPr>
      <t xml:space="preserve"> e riserve di lavoro nel 2020 (in milioni di franchi a prezzi correnti), per cantone, in Svizzera</t>
    </r>
  </si>
  <si>
    <r>
      <t>Spese per le costruzioni</t>
    </r>
    <r>
      <rPr>
        <b/>
        <vertAlign val="superscript"/>
        <sz val="10"/>
        <rFont val="Arial"/>
        <family val="2"/>
      </rPr>
      <t xml:space="preserve">1 </t>
    </r>
    <r>
      <rPr>
        <b/>
        <sz val="10"/>
        <rFont val="Arial"/>
        <family val="2"/>
      </rPr>
      <t>realizzate nel 2018</t>
    </r>
    <r>
      <rPr>
        <b/>
        <vertAlign val="superscript"/>
        <sz val="10"/>
        <rFont val="Arial"/>
        <family val="2"/>
      </rPr>
      <t>2,r</t>
    </r>
    <r>
      <rPr>
        <b/>
        <sz val="10"/>
        <rFont val="Arial"/>
        <family val="2"/>
      </rPr>
      <t xml:space="preserve"> e riserve di lavoro nel 2019 (in milioni di franchi a prezzi correnti), per cantone, in Svizzera</t>
    </r>
  </si>
  <si>
    <t>Ustat, ultima modifica: 27.05.2022</t>
  </si>
  <si>
    <r>
      <t>Spese per le costruzioni</t>
    </r>
    <r>
      <rPr>
        <b/>
        <vertAlign val="superscript"/>
        <sz val="10"/>
        <rFont val="Arial"/>
        <family val="2"/>
      </rPr>
      <t xml:space="preserve">1 </t>
    </r>
    <r>
      <rPr>
        <b/>
        <sz val="10"/>
        <rFont val="Arial"/>
        <family val="2"/>
      </rPr>
      <t>realizzate nel 2020</t>
    </r>
    <r>
      <rPr>
        <b/>
        <vertAlign val="superscript"/>
        <sz val="10"/>
        <rFont val="Arial"/>
        <family val="2"/>
      </rPr>
      <t>2</t>
    </r>
    <r>
      <rPr>
        <b/>
        <sz val="10"/>
        <rFont val="Arial"/>
        <family val="2"/>
      </rPr>
      <t xml:space="preserve"> e riserve di lavoro nel 2021 (in milioni di franchi a prezzi correnti), per cantone, in Svizzera</t>
    </r>
  </si>
  <si>
    <t>Realizzate nel 2020</t>
  </si>
  <si>
    <r>
      <t>Riserve lavoro nel 2021</t>
    </r>
    <r>
      <rPr>
        <b/>
        <vertAlign val="superscript"/>
        <sz val="9"/>
        <rFont val="Arial"/>
        <family val="2"/>
      </rPr>
      <t>3</t>
    </r>
  </si>
  <si>
    <t>Avvertenza: nel 2012 modifica del metodo di ripartizione dei costi sugli anni in cui i progetti sono attivi. Ogni anno la statistica presenterà una revisione dei dati dell'anno precedente (dati definitivi) in aggiunta all'anno di riferimento (dati provvisori). Le due serie distinte, costituite dai dati definitivi e dai dati provvisori, sono mantenute in modo da facilitare una valutazione dell'evoluzione delle spese in questa fase di transizione dovuta al cambio di metodo di calcolo. Stato della banca dati: 19.07.2022.</t>
  </si>
  <si>
    <t>Ustat, ultima modifica: 22.09.2022</t>
  </si>
  <si>
    <t>Realizzate nel 2021</t>
  </si>
  <si>
    <r>
      <t>Riserve lavoro nel 2022</t>
    </r>
    <r>
      <rPr>
        <b/>
        <vertAlign val="superscript"/>
        <sz val="9"/>
        <rFont val="Arial"/>
        <family val="2"/>
      </rPr>
      <t>3</t>
    </r>
  </si>
  <si>
    <r>
      <t>Spese per le costruzioni</t>
    </r>
    <r>
      <rPr>
        <b/>
        <vertAlign val="superscript"/>
        <sz val="10"/>
        <rFont val="Arial"/>
        <family val="2"/>
      </rPr>
      <t xml:space="preserve">1 </t>
    </r>
    <r>
      <rPr>
        <b/>
        <sz val="10"/>
        <rFont val="Arial"/>
        <family val="2"/>
      </rPr>
      <t>realizzate nel 2021</t>
    </r>
    <r>
      <rPr>
        <b/>
        <vertAlign val="superscript"/>
        <sz val="10"/>
        <rFont val="Arial"/>
        <family val="2"/>
      </rPr>
      <t>2</t>
    </r>
    <r>
      <rPr>
        <b/>
        <sz val="10"/>
        <rFont val="Arial"/>
        <family val="2"/>
      </rPr>
      <t xml:space="preserve"> e riserve di lavoro nel 2022 (in milioni di franchi a prezzi correnti), per cantone, in Svizzera</t>
    </r>
  </si>
  <si>
    <t>Avvertenza: nel 2012 modifica del metodo di ripartizione dei costi sugli anni in cui i progetti sono attivi. Ogni anno la statistica presenterà una revisione dei dati dell'anno precedente (dati definitivi) in aggiunta all'anno di riferimento (dati provvisori). Le due serie distinte, costituite dai dati definitivi e dai dati provvisori, sono mantenute in modo da facilitare una valutazione dell'evoluzione delle spese in questa fase di transizione dovuta al cambio di metodo di calcolo. Stato della banca dati: 18.07.2023.</t>
  </si>
  <si>
    <t>Ustat, ultima modifica: 28.09.2023</t>
  </si>
</sst>
</file>

<file path=xl/styles.xml><?xml version="1.0" encoding="utf-8"?>
<styleSheet xmlns="http://schemas.openxmlformats.org/spreadsheetml/2006/main">
  <numFmts count="2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Sì&quot;;&quot;Sì&quot;;&quot;No&quot;"/>
    <numFmt numFmtId="177" formatCode="&quot;Vero&quot;;&quot;Vero&quot;;&quot;Falso&quot;"/>
    <numFmt numFmtId="178" formatCode="&quot;Attivo&quot;;&quot;Attivo&quot;;&quot;Disattivo&quot;"/>
    <numFmt numFmtId="179" formatCode="[$€-2]\ #.##000_);[Red]\([$€-2]\ #.##000\)"/>
    <numFmt numFmtId="180" formatCode="0.0"/>
    <numFmt numFmtId="181" formatCode="0.000"/>
    <numFmt numFmtId="182" formatCode="#\ ###\ ##0__;\-#\ ###\ ##0__;0__;@__"/>
    <numFmt numFmtId="183" formatCode="0.0\ ;\-0.0\ ;\-\ "/>
    <numFmt numFmtId="184" formatCode="0.0\ "/>
  </numFmts>
  <fonts count="49">
    <font>
      <sz val="10"/>
      <name val="Arial"/>
      <family val="0"/>
    </font>
    <font>
      <b/>
      <sz val="10"/>
      <name val="Arial"/>
      <family val="2"/>
    </font>
    <font>
      <b/>
      <sz val="11"/>
      <name val="Arial"/>
      <family val="2"/>
    </font>
    <font>
      <b/>
      <sz val="9"/>
      <name val="Arial"/>
      <family val="2"/>
    </font>
    <font>
      <sz val="9"/>
      <name val="Arial"/>
      <family val="2"/>
    </font>
    <font>
      <b/>
      <sz val="8"/>
      <name val="Arial"/>
      <family val="2"/>
    </font>
    <font>
      <sz val="8"/>
      <name val="Arial"/>
      <family val="2"/>
    </font>
    <font>
      <sz val="1"/>
      <name val="Arial"/>
      <family val="2"/>
    </font>
    <font>
      <sz val="1"/>
      <color indexed="10"/>
      <name val="Arial"/>
      <family val="2"/>
    </font>
    <font>
      <b/>
      <vertAlign val="superscript"/>
      <sz val="10"/>
      <name val="Arial"/>
      <family val="2"/>
    </font>
    <font>
      <vertAlign val="superscript"/>
      <sz val="9"/>
      <name val="Arial"/>
      <family val="2"/>
    </font>
    <font>
      <vertAlign val="superscrip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MS Sans Serif"/>
      <family val="2"/>
    </font>
    <font>
      <sz val="8"/>
      <color indexed="10"/>
      <name val="Arial"/>
      <family val="2"/>
    </font>
    <font>
      <b/>
      <vertAlign val="superscript"/>
      <sz val="9"/>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20" fillId="0" borderId="0" applyNumberFormat="0" applyFill="0" applyBorder="0" applyAlignment="0" applyProtection="0"/>
    <xf numFmtId="0" fontId="34" fillId="38" borderId="1" applyNumberFormat="0" applyAlignment="0" applyProtection="0"/>
    <xf numFmtId="0" fontId="14" fillId="39" borderId="2" applyNumberFormat="0" applyAlignment="0" applyProtection="0"/>
    <xf numFmtId="0" fontId="35" fillId="0" borderId="3" applyNumberFormat="0" applyFill="0" applyAlignment="0" applyProtection="0"/>
    <xf numFmtId="0" fontId="36" fillId="40" borderId="4" applyNumberFormat="0" applyAlignment="0" applyProtection="0"/>
    <xf numFmtId="0" fontId="15" fillId="0" borderId="5" applyNumberFormat="0" applyFill="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29" fillId="47" borderId="6" applyNumberFormat="0" applyFont="0" applyAlignment="0" applyProtection="0"/>
    <xf numFmtId="0" fontId="17" fillId="7" borderId="2" applyNumberFormat="0" applyAlignment="0" applyProtection="0"/>
    <xf numFmtId="0" fontId="37" fillId="48" borderId="1" applyNumberFormat="0" applyAlignment="0" applyProtection="0"/>
    <xf numFmtId="0" fontId="2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29" fillId="0" borderId="0" applyFont="0" applyFill="0" applyBorder="0" applyAlignment="0" applyProtection="0"/>
    <xf numFmtId="0" fontId="38" fillId="49" borderId="0" applyNumberFormat="0" applyBorder="0" applyAlignment="0" applyProtection="0"/>
    <xf numFmtId="0" fontId="18" fillId="50"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0" fillId="51" borderId="7" applyNumberFormat="0" applyFont="0" applyAlignment="0" applyProtection="0"/>
    <xf numFmtId="0" fontId="39" fillId="38" borderId="8" applyNumberFormat="0" applyAlignment="0" applyProtection="0"/>
    <xf numFmtId="9" fontId="0" fillId="0" borderId="0" applyFont="0" applyFill="0" applyBorder="0" applyAlignment="0" applyProtection="0"/>
    <xf numFmtId="0" fontId="28" fillId="4" borderId="0" applyNumberFormat="0" applyBorder="0" applyAlignment="0" applyProtection="0"/>
    <xf numFmtId="0" fontId="19" fillId="39" borderId="9"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0" borderId="14" applyNumberFormat="0" applyFill="0" applyAlignment="0" applyProtection="0"/>
    <xf numFmtId="0" fontId="25" fillId="0" borderId="15" applyNumberFormat="0" applyFill="0" applyAlignment="0" applyProtection="0"/>
    <xf numFmtId="0" fontId="25" fillId="0" borderId="0" applyNumberFormat="0" applyFill="0" applyBorder="0" applyAlignment="0" applyProtection="0"/>
    <xf numFmtId="0" fontId="26" fillId="0" borderId="16" applyNumberFormat="0" applyFill="0" applyAlignment="0" applyProtection="0"/>
    <xf numFmtId="0" fontId="46" fillId="0" borderId="17" applyNumberFormat="0" applyFill="0" applyAlignment="0" applyProtection="0"/>
    <xf numFmtId="0" fontId="47" fillId="52" borderId="0" applyNumberFormat="0" applyBorder="0" applyAlignment="0" applyProtection="0"/>
    <xf numFmtId="0" fontId="48" fillId="53"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167" fontId="29" fillId="0" borderId="0" applyFont="0" applyFill="0" applyBorder="0" applyAlignment="0" applyProtection="0"/>
    <xf numFmtId="0" fontId="16" fillId="54" borderId="18" applyNumberFormat="0" applyAlignment="0" applyProtection="0"/>
  </cellStyleXfs>
  <cellXfs count="10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19" xfId="0" applyFont="1" applyBorder="1" applyAlignment="1">
      <alignment horizontal="left"/>
    </xf>
    <xf numFmtId="0" fontId="3" fillId="0" borderId="0" xfId="0" applyFont="1" applyAlignment="1">
      <alignment horizontal="left"/>
    </xf>
    <xf numFmtId="0" fontId="4" fillId="0" borderId="0" xfId="0" applyFont="1" applyAlignment="1">
      <alignment horizontal="right"/>
    </xf>
    <xf numFmtId="0" fontId="4" fillId="0" borderId="20" xfId="0" applyFont="1" applyBorder="1" applyAlignment="1">
      <alignment horizontal="left"/>
    </xf>
    <xf numFmtId="0" fontId="4" fillId="0" borderId="20" xfId="0" applyFont="1" applyBorder="1" applyAlignment="1">
      <alignment horizontal="right"/>
    </xf>
    <xf numFmtId="0" fontId="5" fillId="0" borderId="0" xfId="0" applyFont="1" applyAlignment="1">
      <alignment/>
    </xf>
    <xf numFmtId="0" fontId="5" fillId="0" borderId="21" xfId="0" applyFont="1" applyBorder="1" applyAlignment="1">
      <alignment horizontal="left"/>
    </xf>
    <xf numFmtId="3" fontId="5" fillId="0" borderId="20" xfId="0" applyNumberFormat="1" applyFont="1" applyBorder="1" applyAlignment="1">
      <alignment horizontal="right"/>
    </xf>
    <xf numFmtId="180" fontId="5" fillId="0" borderId="20" xfId="0" applyNumberFormat="1" applyFont="1" applyBorder="1" applyAlignment="1">
      <alignment horizontal="right"/>
    </xf>
    <xf numFmtId="0" fontId="6" fillId="0" borderId="0" xfId="0" applyFont="1" applyAlignment="1">
      <alignment/>
    </xf>
    <xf numFmtId="0" fontId="6" fillId="0" borderId="21" xfId="0" applyFont="1" applyBorder="1" applyAlignment="1">
      <alignment/>
    </xf>
    <xf numFmtId="3" fontId="6" fillId="0" borderId="21" xfId="0" applyNumberFormat="1" applyFont="1" applyBorder="1" applyAlignment="1">
      <alignment horizontal="right"/>
    </xf>
    <xf numFmtId="180" fontId="6" fillId="0" borderId="21" xfId="0" applyNumberFormat="1" applyFont="1" applyBorder="1" applyAlignment="1">
      <alignment horizontal="right"/>
    </xf>
    <xf numFmtId="0" fontId="5" fillId="0" borderId="21" xfId="0" applyFont="1" applyBorder="1" applyAlignment="1">
      <alignment/>
    </xf>
    <xf numFmtId="3" fontId="5" fillId="0" borderId="21" xfId="0" applyNumberFormat="1" applyFont="1" applyBorder="1" applyAlignment="1">
      <alignment horizontal="right"/>
    </xf>
    <xf numFmtId="180" fontId="5" fillId="0" borderId="21" xfId="0" applyNumberFormat="1" applyFont="1" applyBorder="1" applyAlignment="1">
      <alignment horizontal="right"/>
    </xf>
    <xf numFmtId="3" fontId="6" fillId="0" borderId="0" xfId="0" applyNumberFormat="1" applyFont="1" applyAlignment="1">
      <alignment horizontal="right"/>
    </xf>
    <xf numFmtId="180" fontId="6" fillId="0" borderId="0" xfId="0" applyNumberFormat="1" applyFont="1" applyAlignment="1">
      <alignment horizontal="right"/>
    </xf>
    <xf numFmtId="0" fontId="7" fillId="0" borderId="0" xfId="0" applyFont="1" applyAlignment="1">
      <alignment/>
    </xf>
    <xf numFmtId="0" fontId="7" fillId="0" borderId="0" xfId="0" applyFont="1" applyAlignment="1">
      <alignment/>
    </xf>
    <xf numFmtId="0" fontId="3" fillId="0" borderId="19" xfId="0" applyFont="1" applyBorder="1" applyAlignment="1">
      <alignment/>
    </xf>
    <xf numFmtId="0" fontId="3" fillId="0" borderId="22" xfId="0" applyFont="1" applyBorder="1" applyAlignment="1">
      <alignment/>
    </xf>
    <xf numFmtId="0" fontId="3" fillId="0" borderId="23" xfId="0" applyFont="1" applyBorder="1" applyAlignment="1">
      <alignment/>
    </xf>
    <xf numFmtId="0" fontId="4" fillId="0" borderId="20" xfId="0" applyFont="1" applyBorder="1" applyAlignment="1">
      <alignment/>
    </xf>
    <xf numFmtId="0" fontId="5" fillId="0" borderId="21" xfId="0" applyFont="1" applyBorder="1" applyAlignment="1">
      <alignment/>
    </xf>
    <xf numFmtId="0" fontId="6" fillId="0" borderId="0" xfId="0" applyFont="1" applyAlignment="1">
      <alignment/>
    </xf>
    <xf numFmtId="180" fontId="6" fillId="0" borderId="20" xfId="0" applyNumberFormat="1" applyFont="1" applyBorder="1" applyAlignment="1">
      <alignment horizontal="right"/>
    </xf>
    <xf numFmtId="0" fontId="6" fillId="0" borderId="19" xfId="0" applyFont="1" applyBorder="1" applyAlignment="1">
      <alignment/>
    </xf>
    <xf numFmtId="3" fontId="6" fillId="0" borderId="19" xfId="0" applyNumberFormat="1" applyFont="1" applyBorder="1" applyAlignment="1">
      <alignment horizontal="right"/>
    </xf>
    <xf numFmtId="180" fontId="6" fillId="0" borderId="19" xfId="0" applyNumberFormat="1" applyFont="1" applyBorder="1" applyAlignment="1">
      <alignment horizontal="right"/>
    </xf>
    <xf numFmtId="0" fontId="1" fillId="0" borderId="0" xfId="0" applyFont="1" applyFill="1" applyAlignment="1">
      <alignment/>
    </xf>
    <xf numFmtId="0" fontId="2" fillId="0" borderId="0" xfId="0" applyFont="1" applyFill="1" applyAlignment="1">
      <alignment/>
    </xf>
    <xf numFmtId="0" fontId="3" fillId="0" borderId="19" xfId="0" applyFont="1" applyFill="1" applyBorder="1" applyAlignment="1">
      <alignment horizontal="left"/>
    </xf>
    <xf numFmtId="0" fontId="3" fillId="0" borderId="0" xfId="0" applyFont="1" applyFill="1" applyAlignment="1">
      <alignment/>
    </xf>
    <xf numFmtId="0" fontId="3" fillId="0" borderId="0" xfId="0" applyFont="1" applyFill="1" applyAlignment="1">
      <alignment horizontal="left"/>
    </xf>
    <xf numFmtId="0" fontId="4" fillId="0" borderId="20" xfId="0" applyFont="1" applyFill="1" applyBorder="1" applyAlignment="1">
      <alignment horizontal="left"/>
    </xf>
    <xf numFmtId="0" fontId="4" fillId="0" borderId="20" xfId="0" applyFont="1" applyFill="1" applyBorder="1" applyAlignment="1">
      <alignment horizontal="right"/>
    </xf>
    <xf numFmtId="0" fontId="4" fillId="0" borderId="0" xfId="0" applyFont="1" applyFill="1" applyAlignment="1">
      <alignment horizontal="right"/>
    </xf>
    <xf numFmtId="0" fontId="5" fillId="0" borderId="21" xfId="0" applyFont="1" applyFill="1" applyBorder="1" applyAlignment="1">
      <alignment horizontal="left"/>
    </xf>
    <xf numFmtId="3" fontId="5" fillId="0" borderId="20" xfId="0" applyNumberFormat="1" applyFont="1" applyFill="1" applyBorder="1" applyAlignment="1">
      <alignment horizontal="right"/>
    </xf>
    <xf numFmtId="180" fontId="5" fillId="0" borderId="20" xfId="0" applyNumberFormat="1" applyFont="1" applyFill="1" applyBorder="1" applyAlignment="1">
      <alignment horizontal="right"/>
    </xf>
    <xf numFmtId="0" fontId="5" fillId="0" borderId="0" xfId="0" applyFont="1" applyFill="1" applyAlignment="1">
      <alignment/>
    </xf>
    <xf numFmtId="0" fontId="6" fillId="0" borderId="21" xfId="0" applyFont="1" applyFill="1" applyBorder="1" applyAlignment="1">
      <alignment/>
    </xf>
    <xf numFmtId="3" fontId="6" fillId="0" borderId="21" xfId="0" applyNumberFormat="1" applyFont="1" applyFill="1" applyBorder="1" applyAlignment="1">
      <alignment horizontal="right"/>
    </xf>
    <xf numFmtId="180" fontId="6" fillId="0" borderId="20" xfId="0" applyNumberFormat="1" applyFont="1" applyFill="1" applyBorder="1" applyAlignment="1">
      <alignment horizontal="right"/>
    </xf>
    <xf numFmtId="180" fontId="6" fillId="0" borderId="21" xfId="0" applyNumberFormat="1" applyFont="1" applyFill="1" applyBorder="1" applyAlignment="1">
      <alignment horizontal="right"/>
    </xf>
    <xf numFmtId="0" fontId="6" fillId="0" borderId="0" xfId="0" applyFont="1" applyFill="1" applyAlignment="1">
      <alignment/>
    </xf>
    <xf numFmtId="0" fontId="5" fillId="0" borderId="21" xfId="0" applyFont="1" applyFill="1" applyBorder="1" applyAlignment="1">
      <alignment/>
    </xf>
    <xf numFmtId="3" fontId="5" fillId="0" borderId="21" xfId="0" applyNumberFormat="1" applyFont="1" applyFill="1" applyBorder="1" applyAlignment="1">
      <alignment horizontal="right"/>
    </xf>
    <xf numFmtId="0" fontId="6" fillId="0" borderId="19" xfId="0" applyFont="1" applyFill="1" applyBorder="1" applyAlignment="1">
      <alignment/>
    </xf>
    <xf numFmtId="3" fontId="6" fillId="0" borderId="19" xfId="0" applyNumberFormat="1" applyFont="1" applyFill="1" applyBorder="1" applyAlignment="1">
      <alignment horizontal="right"/>
    </xf>
    <xf numFmtId="180" fontId="6" fillId="0" borderId="19" xfId="0" applyNumberFormat="1" applyFont="1" applyFill="1" applyBorder="1" applyAlignment="1">
      <alignment horizontal="right"/>
    </xf>
    <xf numFmtId="0" fontId="6" fillId="0" borderId="0" xfId="0" applyFont="1" applyFill="1" applyBorder="1" applyAlignment="1">
      <alignment/>
    </xf>
    <xf numFmtId="0" fontId="7" fillId="0" borderId="0" xfId="0" applyFont="1" applyFill="1" applyAlignment="1">
      <alignment/>
    </xf>
    <xf numFmtId="0" fontId="7" fillId="0" borderId="0" xfId="0" applyFont="1" applyFill="1" applyAlignment="1">
      <alignment/>
    </xf>
    <xf numFmtId="0" fontId="0" fillId="0" borderId="0" xfId="0" applyFill="1" applyAlignment="1">
      <alignment/>
    </xf>
    <xf numFmtId="180" fontId="5" fillId="0" borderId="21" xfId="0" applyNumberFormat="1" applyFont="1" applyFill="1" applyBorder="1" applyAlignment="1">
      <alignment horizontal="right"/>
    </xf>
    <xf numFmtId="180" fontId="5" fillId="0" borderId="21" xfId="0" applyNumberFormat="1" applyFont="1" applyFill="1" applyBorder="1" applyAlignment="1">
      <alignment/>
    </xf>
    <xf numFmtId="180" fontId="6" fillId="0" borderId="21" xfId="0" applyNumberFormat="1" applyFont="1" applyFill="1" applyBorder="1" applyAlignment="1">
      <alignment/>
    </xf>
    <xf numFmtId="180" fontId="6" fillId="0" borderId="19" xfId="0" applyNumberFormat="1" applyFont="1" applyFill="1" applyBorder="1" applyAlignment="1">
      <alignment/>
    </xf>
    <xf numFmtId="180" fontId="5" fillId="0" borderId="0" xfId="0" applyNumberFormat="1" applyFont="1" applyFill="1" applyAlignment="1">
      <alignment/>
    </xf>
    <xf numFmtId="0" fontId="6" fillId="0" borderId="0" xfId="0" applyFont="1" applyFill="1" applyAlignment="1">
      <alignment horizontal="left"/>
    </xf>
    <xf numFmtId="0" fontId="6" fillId="0" borderId="0" xfId="0" applyFont="1" applyFill="1" applyAlignment="1">
      <alignment horizontal="left" wrapText="1"/>
    </xf>
    <xf numFmtId="0" fontId="0" fillId="0" borderId="0" xfId="0" applyAlignment="1">
      <alignment horizontal="left" wrapText="1"/>
    </xf>
    <xf numFmtId="0" fontId="11" fillId="0" borderId="0" xfId="0" applyFont="1" applyFill="1" applyAlignment="1">
      <alignment horizontal="left" wrapText="1"/>
    </xf>
    <xf numFmtId="0" fontId="0" fillId="0" borderId="0" xfId="0" applyFill="1" applyAlignment="1">
      <alignment horizontal="left" wrapText="1"/>
    </xf>
    <xf numFmtId="0" fontId="11" fillId="0" borderId="0" xfId="0" applyFont="1" applyFill="1" applyAlignment="1">
      <alignment horizontal="left"/>
    </xf>
    <xf numFmtId="0" fontId="30" fillId="0" borderId="0" xfId="0" applyFont="1" applyFill="1" applyAlignment="1">
      <alignment horizontal="left"/>
    </xf>
    <xf numFmtId="0" fontId="3" fillId="0" borderId="24"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Alignment="1">
      <alignment horizontal="left"/>
    </xf>
    <xf numFmtId="0" fontId="7"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horizontal="left" vertical="top" wrapText="1"/>
    </xf>
    <xf numFmtId="0" fontId="2" fillId="0" borderId="0" xfId="0" applyFont="1" applyFill="1" applyAlignment="1">
      <alignment horizontal="left"/>
    </xf>
    <xf numFmtId="0" fontId="2" fillId="0" borderId="0" xfId="0" applyFont="1" applyFill="1" applyBorder="1" applyAlignment="1">
      <alignment horizontal="left"/>
    </xf>
    <xf numFmtId="0" fontId="3" fillId="0" borderId="25" xfId="0" applyFont="1" applyFill="1" applyBorder="1" applyAlignment="1">
      <alignment horizontal="left"/>
    </xf>
    <xf numFmtId="0" fontId="3" fillId="0" borderId="19" xfId="0" applyFont="1" applyFill="1" applyBorder="1" applyAlignment="1">
      <alignment horizontal="left"/>
    </xf>
    <xf numFmtId="0" fontId="0"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top" wrapText="1"/>
    </xf>
    <xf numFmtId="0" fontId="2" fillId="0" borderId="0" xfId="0" applyFont="1" applyAlignment="1">
      <alignment horizontal="left"/>
    </xf>
    <xf numFmtId="0" fontId="2" fillId="0" borderId="0" xfId="0" applyFont="1" applyBorder="1" applyAlignment="1">
      <alignment horizontal="left"/>
    </xf>
    <xf numFmtId="0" fontId="3" fillId="0" borderId="25" xfId="0" applyFont="1" applyBorder="1" applyAlignment="1">
      <alignment horizontal="left"/>
    </xf>
    <xf numFmtId="0" fontId="3" fillId="0" borderId="19" xfId="0" applyFont="1" applyBorder="1" applyAlignment="1">
      <alignment horizontal="left"/>
    </xf>
    <xf numFmtId="0" fontId="3" fillId="0" borderId="24"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7" fillId="0" borderId="0" xfId="0" applyFont="1" applyAlignment="1">
      <alignment horizontal="left"/>
    </xf>
    <xf numFmtId="0" fontId="6" fillId="0" borderId="0" xfId="0" applyFont="1" applyAlignment="1">
      <alignment horizontal="left" wrapText="1"/>
    </xf>
    <xf numFmtId="0" fontId="11" fillId="0" borderId="0" xfId="0" applyFont="1" applyAlignment="1">
      <alignment horizontal="left"/>
    </xf>
    <xf numFmtId="0" fontId="6" fillId="0" borderId="0" xfId="0" applyFont="1" applyAlignment="1">
      <alignment horizontal="left"/>
    </xf>
    <xf numFmtId="0" fontId="11" fillId="0" borderId="0" xfId="0" applyFont="1" applyAlignment="1">
      <alignment horizontal="left" wrapText="1"/>
    </xf>
    <xf numFmtId="0" fontId="30" fillId="0" borderId="0" xfId="0" applyFont="1" applyAlignment="1">
      <alignment horizontal="left"/>
    </xf>
    <xf numFmtId="0" fontId="8"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2" fillId="0" borderId="20" xfId="0" applyFont="1" applyBorder="1" applyAlignment="1">
      <alignment horizontal="left"/>
    </xf>
  </cellXfs>
  <cellStyles count="93">
    <cellStyle name="Normal" xfId="0"/>
    <cellStyle name="20 % - Accent1" xfId="15"/>
    <cellStyle name="20 % - Accent2" xfId="16"/>
    <cellStyle name="20 % - Accent3" xfId="17"/>
    <cellStyle name="20 % - Accent4" xfId="18"/>
    <cellStyle name="20 % - Accent5" xfId="19"/>
    <cellStyle name="20 % - Accent6" xfId="20"/>
    <cellStyle name="20% - Colore 1" xfId="21"/>
    <cellStyle name="20% - Colore 2" xfId="22"/>
    <cellStyle name="20% - Colore 3" xfId="23"/>
    <cellStyle name="20% - Colore 4" xfId="24"/>
    <cellStyle name="20% - Colore 5" xfId="25"/>
    <cellStyle name="20% - Colore 6" xfId="26"/>
    <cellStyle name="40 % - Accent1" xfId="27"/>
    <cellStyle name="40 % - Accent2" xfId="28"/>
    <cellStyle name="40 % - Accent3" xfId="29"/>
    <cellStyle name="40 % - Accent4" xfId="30"/>
    <cellStyle name="40 % - Accent5" xfId="31"/>
    <cellStyle name="40 % - Accent6" xfId="32"/>
    <cellStyle name="40% - Colore 1" xfId="33"/>
    <cellStyle name="40% - Colore 2" xfId="34"/>
    <cellStyle name="40% - Colore 3" xfId="35"/>
    <cellStyle name="40% - Colore 4" xfId="36"/>
    <cellStyle name="40% - Colore 5" xfId="37"/>
    <cellStyle name="40% - Colore 6" xfId="38"/>
    <cellStyle name="60 % - Accent1" xfId="39"/>
    <cellStyle name="60 % - Accent2" xfId="40"/>
    <cellStyle name="60 % - Accent3" xfId="41"/>
    <cellStyle name="60 % - Accent4" xfId="42"/>
    <cellStyle name="60 % - Accent5" xfId="43"/>
    <cellStyle name="60 %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Avertissement" xfId="57"/>
    <cellStyle name="Calcolo" xfId="58"/>
    <cellStyle name="Calcul" xfId="59"/>
    <cellStyle name="Cella collegata" xfId="60"/>
    <cellStyle name="Cella da controllare" xfId="61"/>
    <cellStyle name="Cellule liée" xfId="62"/>
    <cellStyle name="Colore 1" xfId="63"/>
    <cellStyle name="Colore 2" xfId="64"/>
    <cellStyle name="Colore 3" xfId="65"/>
    <cellStyle name="Colore 4" xfId="66"/>
    <cellStyle name="Colore 5" xfId="67"/>
    <cellStyle name="Colore 6" xfId="68"/>
    <cellStyle name="Commentaire" xfId="69"/>
    <cellStyle name="Entrée" xfId="70"/>
    <cellStyle name="Input" xfId="71"/>
    <cellStyle name="Insatisfaisant" xfId="72"/>
    <cellStyle name="Comma" xfId="73"/>
    <cellStyle name="Comma [0]" xfId="74"/>
    <cellStyle name="Monétaire 2" xfId="75"/>
    <cellStyle name="Neutrale" xfId="76"/>
    <cellStyle name="Neutre" xfId="77"/>
    <cellStyle name="Normal 2" xfId="78"/>
    <cellStyle name="Normal 2 2" xfId="79"/>
    <cellStyle name="Normale 2" xfId="80"/>
    <cellStyle name="Nota" xfId="81"/>
    <cellStyle name="Output" xfId="82"/>
    <cellStyle name="Percent" xfId="83"/>
    <cellStyle name="Satisfaisant" xfId="84"/>
    <cellStyle name="Sortie" xfId="85"/>
    <cellStyle name="Testo avviso" xfId="86"/>
    <cellStyle name="Testo descrittivo" xfId="87"/>
    <cellStyle name="Texte explicatif" xfId="88"/>
    <cellStyle name="Titolo" xfId="89"/>
    <cellStyle name="Titolo 1" xfId="90"/>
    <cellStyle name="Titolo 2" xfId="91"/>
    <cellStyle name="Titolo 3" xfId="92"/>
    <cellStyle name="Titolo 4" xfId="93"/>
    <cellStyle name="Titre" xfId="94"/>
    <cellStyle name="Titre 1" xfId="95"/>
    <cellStyle name="Titre 2" xfId="96"/>
    <cellStyle name="Titre 3" xfId="97"/>
    <cellStyle name="Titre 4" xfId="98"/>
    <cellStyle name="Total" xfId="99"/>
    <cellStyle name="Totale" xfId="100"/>
    <cellStyle name="Valore non valido" xfId="101"/>
    <cellStyle name="Valore valido" xfId="102"/>
    <cellStyle name="Currency" xfId="103"/>
    <cellStyle name="Currency [0]" xfId="104"/>
    <cellStyle name="Valuta 2" xfId="105"/>
    <cellStyle name="Vérification"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7"/>
  <sheetViews>
    <sheetView tabSelected="1" zoomScalePageLayoutView="0" workbookViewId="0" topLeftCell="A1">
      <pane xSplit="1" topLeftCell="B1" activePane="topRight" state="frozen"/>
      <selection pane="topLeft" activeCell="A1" sqref="A1"/>
      <selection pane="topRight" activeCell="A1" sqref="A1:G1"/>
    </sheetView>
  </sheetViews>
  <sheetFormatPr defaultColWidth="8.8515625" defaultRowHeight="12.75"/>
  <cols>
    <col min="1" max="1" width="17.7109375" style="59" customWidth="1"/>
    <col min="2" max="7" width="11.7109375" style="59" customWidth="1"/>
    <col min="8" max="16384" width="8.8515625" style="59" customWidth="1"/>
  </cols>
  <sheetData>
    <row r="1" spans="1:7" s="34" customFormat="1" ht="12.75">
      <c r="A1" s="76"/>
      <c r="B1" s="76"/>
      <c r="C1" s="76"/>
      <c r="D1" s="76"/>
      <c r="E1" s="76"/>
      <c r="F1" s="76"/>
      <c r="G1" s="76"/>
    </row>
    <row r="2" spans="1:7" s="34" customFormat="1" ht="28.5" customHeight="1">
      <c r="A2" s="77" t="s">
        <v>123</v>
      </c>
      <c r="B2" s="77"/>
      <c r="C2" s="77"/>
      <c r="D2" s="77"/>
      <c r="E2" s="77"/>
      <c r="F2" s="77"/>
      <c r="G2" s="77"/>
    </row>
    <row r="3" spans="1:7" s="35" customFormat="1" ht="14.25" customHeight="1">
      <c r="A3" s="78"/>
      <c r="B3" s="78"/>
      <c r="C3" s="78"/>
      <c r="D3" s="78"/>
      <c r="E3" s="78"/>
      <c r="F3" s="78"/>
      <c r="G3" s="78"/>
    </row>
    <row r="4" spans="1:7" s="35" customFormat="1" ht="15" customHeight="1">
      <c r="A4" s="79"/>
      <c r="B4" s="79"/>
      <c r="C4" s="79"/>
      <c r="D4" s="79"/>
      <c r="E4" s="79"/>
      <c r="F4" s="79"/>
      <c r="G4" s="79"/>
    </row>
    <row r="5" spans="1:7" s="37" customFormat="1" ht="12" customHeight="1">
      <c r="A5" s="36"/>
      <c r="B5" s="80" t="s">
        <v>121</v>
      </c>
      <c r="C5" s="81"/>
      <c r="D5" s="81"/>
      <c r="E5" s="80" t="s">
        <v>122</v>
      </c>
      <c r="F5" s="81"/>
      <c r="G5" s="81"/>
    </row>
    <row r="6" spans="1:7" s="37" customFormat="1" ht="12" customHeight="1">
      <c r="A6" s="38"/>
      <c r="B6" s="72"/>
      <c r="C6" s="73"/>
      <c r="D6" s="73"/>
      <c r="E6" s="72"/>
      <c r="F6" s="73"/>
      <c r="G6" s="73"/>
    </row>
    <row r="7" spans="1:7" s="37" customFormat="1" ht="12" customHeight="1">
      <c r="A7" s="74"/>
      <c r="B7" s="74"/>
      <c r="C7" s="74"/>
      <c r="D7" s="74"/>
      <c r="E7" s="74"/>
      <c r="F7" s="74"/>
      <c r="G7" s="74"/>
    </row>
    <row r="8" spans="1:7" s="41" customFormat="1" ht="14.25" customHeight="1">
      <c r="A8" s="39"/>
      <c r="B8" s="40" t="s">
        <v>3</v>
      </c>
      <c r="C8" s="40" t="s">
        <v>94</v>
      </c>
      <c r="D8" s="40" t="s">
        <v>5</v>
      </c>
      <c r="E8" s="40" t="s">
        <v>3</v>
      </c>
      <c r="F8" s="40" t="s">
        <v>94</v>
      </c>
      <c r="G8" s="40" t="s">
        <v>6</v>
      </c>
    </row>
    <row r="9" spans="1:7" s="45" customFormat="1" ht="11.25" customHeight="1">
      <c r="A9" s="42" t="s">
        <v>7</v>
      </c>
      <c r="B9" s="43">
        <v>66722.599905</v>
      </c>
      <c r="C9" s="44">
        <v>-0.1</v>
      </c>
      <c r="D9" s="44">
        <v>100</v>
      </c>
      <c r="E9" s="43">
        <v>53234.596103</v>
      </c>
      <c r="F9" s="44">
        <v>1.1</v>
      </c>
      <c r="G9" s="44">
        <v>100</v>
      </c>
    </row>
    <row r="10" spans="1:7" s="50" customFormat="1" ht="11.25" customHeight="1">
      <c r="A10" s="46" t="s">
        <v>8</v>
      </c>
      <c r="B10" s="47">
        <v>11066.257535</v>
      </c>
      <c r="C10" s="48">
        <v>-4.4</v>
      </c>
      <c r="D10" s="49">
        <f>+B10/B$9*100</f>
        <v>16.585471115868085</v>
      </c>
      <c r="E10" s="47">
        <v>8813.1185</v>
      </c>
      <c r="F10" s="48">
        <v>1.7</v>
      </c>
      <c r="G10" s="49">
        <f>+E10/E$9*100</f>
        <v>16.55524629687825</v>
      </c>
    </row>
    <row r="11" spans="1:7" s="50" customFormat="1" ht="11.25" customHeight="1">
      <c r="A11" s="46" t="s">
        <v>9</v>
      </c>
      <c r="B11" s="47">
        <v>7367.63253</v>
      </c>
      <c r="C11" s="48">
        <v>2.9</v>
      </c>
      <c r="D11" s="49">
        <f aca="true" t="shared" si="0" ref="D11:D36">+B11/B$9*100</f>
        <v>11.042184418008404</v>
      </c>
      <c r="E11" s="47">
        <v>6066.286</v>
      </c>
      <c r="F11" s="48">
        <v>-3.3</v>
      </c>
      <c r="G11" s="49">
        <f aca="true" t="shared" si="1" ref="G11:G36">+E11/E$9*100</f>
        <v>11.395382785027158</v>
      </c>
    </row>
    <row r="12" spans="1:7" s="50" customFormat="1" ht="11.25" customHeight="1">
      <c r="A12" s="46" t="s">
        <v>10</v>
      </c>
      <c r="B12" s="47">
        <v>2895.074</v>
      </c>
      <c r="C12" s="48">
        <v>-1</v>
      </c>
      <c r="D12" s="49">
        <f t="shared" si="0"/>
        <v>4.338970609841376</v>
      </c>
      <c r="E12" s="47">
        <v>2281.9471</v>
      </c>
      <c r="F12" s="48">
        <v>4.4</v>
      </c>
      <c r="G12" s="49">
        <f t="shared" si="1"/>
        <v>4.286586669287047</v>
      </c>
    </row>
    <row r="13" spans="1:7" s="50" customFormat="1" ht="11.25" customHeight="1">
      <c r="A13" s="46" t="s">
        <v>11</v>
      </c>
      <c r="B13" s="47">
        <v>439.227</v>
      </c>
      <c r="C13" s="48">
        <v>-12.4</v>
      </c>
      <c r="D13" s="49">
        <f t="shared" si="0"/>
        <v>0.6582881971406597</v>
      </c>
      <c r="E13" s="47">
        <v>368.526</v>
      </c>
      <c r="F13" s="48">
        <v>-16.3</v>
      </c>
      <c r="G13" s="49">
        <f t="shared" si="1"/>
        <v>0.6922678614616782</v>
      </c>
    </row>
    <row r="14" spans="1:7" s="50" customFormat="1" ht="11.25" customHeight="1">
      <c r="A14" s="46" t="s">
        <v>12</v>
      </c>
      <c r="B14" s="47">
        <v>1098.42849</v>
      </c>
      <c r="C14" s="48">
        <v>-9</v>
      </c>
      <c r="D14" s="49">
        <f t="shared" si="0"/>
        <v>1.6462615239273477</v>
      </c>
      <c r="E14" s="47">
        <v>868.1854</v>
      </c>
      <c r="F14" s="48">
        <v>16.9</v>
      </c>
      <c r="G14" s="49">
        <f t="shared" si="1"/>
        <v>1.6308668864890175</v>
      </c>
    </row>
    <row r="15" spans="1:7" s="50" customFormat="1" ht="11.25" customHeight="1">
      <c r="A15" s="46" t="s">
        <v>13</v>
      </c>
      <c r="B15" s="47">
        <v>376.373</v>
      </c>
      <c r="C15" s="48">
        <v>-6.8</v>
      </c>
      <c r="D15" s="49">
        <f t="shared" si="0"/>
        <v>0.5640862324547934</v>
      </c>
      <c r="E15" s="47">
        <v>271.481</v>
      </c>
      <c r="F15" s="48">
        <v>-12.8</v>
      </c>
      <c r="G15" s="49">
        <f t="shared" si="1"/>
        <v>0.5099709960694166</v>
      </c>
    </row>
    <row r="16" spans="1:7" s="50" customFormat="1" ht="11.25" customHeight="1">
      <c r="A16" s="46" t="s">
        <v>14</v>
      </c>
      <c r="B16" s="47">
        <v>372.146</v>
      </c>
      <c r="C16" s="48">
        <v>-18</v>
      </c>
      <c r="D16" s="49">
        <f t="shared" si="0"/>
        <v>0.5577510476658036</v>
      </c>
      <c r="E16" s="47">
        <v>264.04</v>
      </c>
      <c r="F16" s="48">
        <v>2.4</v>
      </c>
      <c r="G16" s="49">
        <f t="shared" si="1"/>
        <v>0.495993243734069</v>
      </c>
    </row>
    <row r="17" spans="1:7" s="50" customFormat="1" ht="11.25" customHeight="1">
      <c r="A17" s="46" t="s">
        <v>15</v>
      </c>
      <c r="B17" s="47">
        <v>365.505</v>
      </c>
      <c r="C17" s="48">
        <v>8.6</v>
      </c>
      <c r="D17" s="49">
        <f t="shared" si="0"/>
        <v>0.5477978983439015</v>
      </c>
      <c r="E17" s="47">
        <v>276.524</v>
      </c>
      <c r="F17" s="48">
        <v>2.5</v>
      </c>
      <c r="G17" s="49">
        <f t="shared" si="1"/>
        <v>0.5194441589543997</v>
      </c>
    </row>
    <row r="18" spans="1:7" s="50" customFormat="1" ht="11.25" customHeight="1">
      <c r="A18" s="46" t="s">
        <v>16</v>
      </c>
      <c r="B18" s="47">
        <v>1023.61</v>
      </c>
      <c r="C18" s="48">
        <v>-5</v>
      </c>
      <c r="D18" s="49">
        <f t="shared" si="0"/>
        <v>1.5341278689041218</v>
      </c>
      <c r="E18" s="47">
        <v>700.48</v>
      </c>
      <c r="F18" s="48">
        <v>-0.7</v>
      </c>
      <c r="G18" s="49">
        <f t="shared" si="1"/>
        <v>1.315836037611122</v>
      </c>
    </row>
    <row r="19" spans="1:7" s="50" customFormat="1" ht="11.25" customHeight="1">
      <c r="A19" s="46" t="s">
        <v>17</v>
      </c>
      <c r="B19" s="47">
        <v>2167.16106</v>
      </c>
      <c r="C19" s="48">
        <v>-5.6</v>
      </c>
      <c r="D19" s="49">
        <f t="shared" si="0"/>
        <v>3.248016508777559</v>
      </c>
      <c r="E19" s="47">
        <v>1541.867</v>
      </c>
      <c r="F19" s="48">
        <v>3.3</v>
      </c>
      <c r="G19" s="49">
        <f t="shared" si="1"/>
        <v>2.896362728134062</v>
      </c>
    </row>
    <row r="20" spans="1:7" s="50" customFormat="1" ht="11.25" customHeight="1">
      <c r="A20" s="46" t="s">
        <v>18</v>
      </c>
      <c r="B20" s="47">
        <v>1434.065</v>
      </c>
      <c r="C20" s="48">
        <v>-10.9</v>
      </c>
      <c r="D20" s="49">
        <f t="shared" si="0"/>
        <v>2.149294245191029</v>
      </c>
      <c r="E20" s="47">
        <v>1098.143</v>
      </c>
      <c r="F20" s="48">
        <v>8.8</v>
      </c>
      <c r="G20" s="49">
        <f t="shared" si="1"/>
        <v>2.0628371029157013</v>
      </c>
    </row>
    <row r="21" spans="1:7" s="50" customFormat="1" ht="11.25" customHeight="1">
      <c r="A21" s="46" t="s">
        <v>19</v>
      </c>
      <c r="B21" s="47">
        <v>2036.89</v>
      </c>
      <c r="C21" s="48">
        <v>-0.6</v>
      </c>
      <c r="D21" s="49">
        <f t="shared" si="0"/>
        <v>3.052773727193088</v>
      </c>
      <c r="E21" s="47">
        <v>1420.4072</v>
      </c>
      <c r="F21" s="48">
        <v>-10.1</v>
      </c>
      <c r="G21" s="49">
        <f t="shared" si="1"/>
        <v>2.668203206147654</v>
      </c>
    </row>
    <row r="22" spans="1:7" s="50" customFormat="1" ht="11.25" customHeight="1">
      <c r="A22" s="46" t="s">
        <v>20</v>
      </c>
      <c r="B22" s="47">
        <v>2408.162</v>
      </c>
      <c r="C22" s="48">
        <v>8.2</v>
      </c>
      <c r="D22" s="49">
        <f t="shared" si="0"/>
        <v>3.609214873863959</v>
      </c>
      <c r="E22" s="47">
        <v>1900.685</v>
      </c>
      <c r="F22" s="48">
        <v>11</v>
      </c>
      <c r="G22" s="49">
        <f t="shared" si="1"/>
        <v>3.5703943283846726</v>
      </c>
    </row>
    <row r="23" spans="1:7" s="50" customFormat="1" ht="11.25" customHeight="1">
      <c r="A23" s="46" t="s">
        <v>21</v>
      </c>
      <c r="B23" s="47">
        <v>440.254</v>
      </c>
      <c r="C23" s="48">
        <v>6.5</v>
      </c>
      <c r="D23" s="49">
        <f t="shared" si="0"/>
        <v>0.6598274057468325</v>
      </c>
      <c r="E23" s="47">
        <v>263.709</v>
      </c>
      <c r="F23" s="48">
        <v>1.1</v>
      </c>
      <c r="G23" s="49">
        <f t="shared" si="1"/>
        <v>0.49537146762561585</v>
      </c>
    </row>
    <row r="24" spans="1:7" s="50" customFormat="1" ht="11.25" customHeight="1">
      <c r="A24" s="46" t="s">
        <v>22</v>
      </c>
      <c r="B24" s="47">
        <v>364.567</v>
      </c>
      <c r="C24" s="48">
        <v>-1.7</v>
      </c>
      <c r="D24" s="49">
        <f t="shared" si="0"/>
        <v>0.5463920778253134</v>
      </c>
      <c r="E24" s="47">
        <v>263.449</v>
      </c>
      <c r="F24" s="48">
        <v>-0.5</v>
      </c>
      <c r="G24" s="49">
        <f t="shared" si="1"/>
        <v>0.4948830634316647</v>
      </c>
    </row>
    <row r="25" spans="1:7" s="50" customFormat="1" ht="11.25" customHeight="1">
      <c r="A25" s="46" t="s">
        <v>23</v>
      </c>
      <c r="B25" s="47">
        <v>153.751</v>
      </c>
      <c r="C25" s="48">
        <v>-3.2</v>
      </c>
      <c r="D25" s="49">
        <f t="shared" si="0"/>
        <v>0.23043316690133706</v>
      </c>
      <c r="E25" s="47">
        <v>90.573</v>
      </c>
      <c r="F25" s="48">
        <v>-5.8</v>
      </c>
      <c r="G25" s="49">
        <f t="shared" si="1"/>
        <v>0.17013935791821627</v>
      </c>
    </row>
    <row r="26" spans="1:7" s="50" customFormat="1" ht="11.25" customHeight="1">
      <c r="A26" s="46" t="s">
        <v>24</v>
      </c>
      <c r="B26" s="47">
        <v>3394.239</v>
      </c>
      <c r="C26" s="48">
        <v>-3.3</v>
      </c>
      <c r="D26" s="49">
        <f t="shared" si="0"/>
        <v>5.087090438371311</v>
      </c>
      <c r="E26" s="47">
        <v>2445.195</v>
      </c>
      <c r="F26" s="48">
        <v>-3.1</v>
      </c>
      <c r="G26" s="49">
        <f t="shared" si="1"/>
        <v>4.593244203955185</v>
      </c>
    </row>
    <row r="27" spans="1:7" s="50" customFormat="1" ht="11.25" customHeight="1">
      <c r="A27" s="46" t="s">
        <v>25</v>
      </c>
      <c r="B27" s="47">
        <v>2409.248</v>
      </c>
      <c r="C27" s="48">
        <v>4</v>
      </c>
      <c r="D27" s="49">
        <f t="shared" si="0"/>
        <v>3.610842508281003</v>
      </c>
      <c r="E27" s="47">
        <v>1954.546</v>
      </c>
      <c r="F27" s="48">
        <v>8.4</v>
      </c>
      <c r="G27" s="49">
        <f t="shared" si="1"/>
        <v>3.6715710141169886</v>
      </c>
    </row>
    <row r="28" spans="1:7" s="50" customFormat="1" ht="11.25" customHeight="1">
      <c r="A28" s="46" t="s">
        <v>26</v>
      </c>
      <c r="B28" s="47">
        <v>4340.688028</v>
      </c>
      <c r="C28" s="48">
        <v>1.4</v>
      </c>
      <c r="D28" s="49">
        <f t="shared" si="0"/>
        <v>6.505573874789494</v>
      </c>
      <c r="E28" s="47">
        <v>3252.842853</v>
      </c>
      <c r="F28" s="48">
        <v>5.4</v>
      </c>
      <c r="G28" s="49">
        <f t="shared" si="1"/>
        <v>6.110392660266071</v>
      </c>
    </row>
    <row r="29" spans="1:7" s="50" customFormat="1" ht="11.25" customHeight="1">
      <c r="A29" s="46" t="s">
        <v>27</v>
      </c>
      <c r="B29" s="47">
        <v>1899.799139</v>
      </c>
      <c r="C29" s="48">
        <v>6.7</v>
      </c>
      <c r="D29" s="49">
        <f t="shared" si="0"/>
        <v>2.8473098196187565</v>
      </c>
      <c r="E29" s="47">
        <v>1384.4422</v>
      </c>
      <c r="F29" s="48">
        <v>16.5</v>
      </c>
      <c r="G29" s="49">
        <f t="shared" si="1"/>
        <v>2.6006437567805283</v>
      </c>
    </row>
    <row r="30" spans="1:7" s="45" customFormat="1" ht="11.25" customHeight="1">
      <c r="A30" s="51" t="s">
        <v>28</v>
      </c>
      <c r="B30" s="52">
        <v>2977.198</v>
      </c>
      <c r="C30" s="44">
        <v>-4.3</v>
      </c>
      <c r="D30" s="60">
        <f t="shared" si="0"/>
        <v>4.462053343603143</v>
      </c>
      <c r="E30" s="52">
        <v>2740.57</v>
      </c>
      <c r="F30" s="44">
        <v>-0.4</v>
      </c>
      <c r="G30" s="60">
        <f t="shared" si="1"/>
        <v>5.14809954544871</v>
      </c>
    </row>
    <row r="31" spans="1:7" s="50" customFormat="1" ht="11.25" customHeight="1">
      <c r="A31" s="46" t="s">
        <v>29</v>
      </c>
      <c r="B31" s="47">
        <v>6137.133</v>
      </c>
      <c r="C31" s="48">
        <v>3.1</v>
      </c>
      <c r="D31" s="49">
        <f t="shared" si="0"/>
        <v>9.197982405868602</v>
      </c>
      <c r="E31" s="47">
        <v>5273.876</v>
      </c>
      <c r="F31" s="48">
        <v>1</v>
      </c>
      <c r="G31" s="49">
        <f t="shared" si="1"/>
        <v>9.906858295300927</v>
      </c>
    </row>
    <row r="32" spans="1:7" s="50" customFormat="1" ht="11.25" customHeight="1">
      <c r="A32" s="46" t="s">
        <v>30</v>
      </c>
      <c r="B32" s="47">
        <v>3056.776405</v>
      </c>
      <c r="C32" s="48">
        <v>5.2</v>
      </c>
      <c r="D32" s="49">
        <f t="shared" si="0"/>
        <v>4.581320885805193</v>
      </c>
      <c r="E32" s="47">
        <v>2746.73185</v>
      </c>
      <c r="F32" s="48">
        <v>6.2</v>
      </c>
      <c r="G32" s="49">
        <f t="shared" si="1"/>
        <v>5.159674443073702</v>
      </c>
    </row>
    <row r="33" spans="1:7" s="50" customFormat="1" ht="11.25" customHeight="1">
      <c r="A33" s="46" t="s">
        <v>31</v>
      </c>
      <c r="B33" s="47">
        <v>813.958</v>
      </c>
      <c r="C33" s="48">
        <v>1.9</v>
      </c>
      <c r="D33" s="49">
        <f t="shared" si="0"/>
        <v>1.2199134943166452</v>
      </c>
      <c r="E33" s="47">
        <v>641.864</v>
      </c>
      <c r="F33" s="48">
        <v>-16.3</v>
      </c>
      <c r="G33" s="49">
        <f t="shared" si="1"/>
        <v>1.2057271905625075</v>
      </c>
    </row>
    <row r="34" spans="1:7" s="50" customFormat="1" ht="11.25" customHeight="1">
      <c r="A34" s="46" t="s">
        <v>32</v>
      </c>
      <c r="B34" s="47">
        <v>5683.253718</v>
      </c>
      <c r="C34" s="48">
        <v>8.2</v>
      </c>
      <c r="D34" s="49">
        <f t="shared" si="0"/>
        <v>8.517734210135467</v>
      </c>
      <c r="E34" s="47">
        <v>4413.451</v>
      </c>
      <c r="F34" s="48">
        <v>-1</v>
      </c>
      <c r="G34" s="49">
        <f t="shared" si="1"/>
        <v>8.29056914691475</v>
      </c>
    </row>
    <row r="35" spans="1:7" s="50" customFormat="1" ht="11.25" customHeight="1">
      <c r="A35" s="46" t="s">
        <v>33</v>
      </c>
      <c r="B35" s="47">
        <v>524.305</v>
      </c>
      <c r="C35" s="48">
        <v>-3.8</v>
      </c>
      <c r="D35" s="49">
        <f t="shared" si="0"/>
        <v>0.7857982164161892</v>
      </c>
      <c r="E35" s="47">
        <v>330.187</v>
      </c>
      <c r="F35" s="48">
        <v>-15</v>
      </c>
      <c r="G35" s="49">
        <f t="shared" si="1"/>
        <v>0.6202489061082451</v>
      </c>
    </row>
    <row r="36" spans="1:7" s="56" customFormat="1" ht="11.25" customHeight="1">
      <c r="A36" s="53" t="s">
        <v>34</v>
      </c>
      <c r="B36" s="54">
        <v>1476.898</v>
      </c>
      <c r="C36" s="55">
        <v>-5.1</v>
      </c>
      <c r="D36" s="55">
        <f t="shared" si="0"/>
        <v>2.21348988514059</v>
      </c>
      <c r="E36" s="54">
        <v>1561.469</v>
      </c>
      <c r="F36" s="55">
        <v>-2.5</v>
      </c>
      <c r="G36" s="55">
        <f t="shared" si="1"/>
        <v>2.9331846474026397</v>
      </c>
    </row>
    <row r="37" spans="1:7" s="57" customFormat="1" ht="5.25" customHeight="1">
      <c r="A37" s="75"/>
      <c r="B37" s="75"/>
      <c r="C37" s="75"/>
      <c r="D37" s="75"/>
      <c r="E37" s="75"/>
      <c r="F37" s="75"/>
      <c r="G37" s="75"/>
    </row>
    <row r="38" spans="1:7" s="50" customFormat="1" ht="59.25" customHeight="1">
      <c r="A38" s="66" t="s">
        <v>124</v>
      </c>
      <c r="B38" s="69"/>
      <c r="C38" s="69"/>
      <c r="D38" s="69"/>
      <c r="E38" s="69"/>
      <c r="F38" s="69"/>
      <c r="G38" s="69"/>
    </row>
    <row r="39" spans="1:7" s="50" customFormat="1" ht="16.5" customHeight="1">
      <c r="A39" s="70" t="s">
        <v>61</v>
      </c>
      <c r="B39" s="70"/>
      <c r="C39" s="70"/>
      <c r="D39" s="70"/>
      <c r="E39" s="70"/>
      <c r="F39" s="70"/>
      <c r="G39" s="70"/>
    </row>
    <row r="40" spans="1:7" s="50" customFormat="1" ht="33.75" customHeight="1">
      <c r="A40" s="66" t="s">
        <v>96</v>
      </c>
      <c r="B40" s="67"/>
      <c r="C40" s="67"/>
      <c r="D40" s="67"/>
      <c r="E40" s="67"/>
      <c r="F40" s="67"/>
      <c r="G40" s="67"/>
    </row>
    <row r="41" spans="1:7" s="50" customFormat="1" ht="26.25" customHeight="1">
      <c r="A41" s="68" t="s">
        <v>93</v>
      </c>
      <c r="B41" s="69"/>
      <c r="C41" s="69"/>
      <c r="D41" s="69"/>
      <c r="E41" s="69"/>
      <c r="F41" s="69"/>
      <c r="G41" s="69"/>
    </row>
    <row r="42" spans="1:7" s="50" customFormat="1" ht="14.25" customHeight="1">
      <c r="A42" s="70" t="s">
        <v>95</v>
      </c>
      <c r="B42" s="70"/>
      <c r="C42" s="70"/>
      <c r="D42" s="70"/>
      <c r="E42" s="70"/>
      <c r="F42" s="70"/>
      <c r="G42" s="70"/>
    </row>
    <row r="43" spans="1:7" s="57" customFormat="1" ht="5.25" customHeight="1">
      <c r="A43" s="65"/>
      <c r="B43" s="65"/>
      <c r="C43" s="65"/>
      <c r="D43" s="65"/>
      <c r="E43" s="65"/>
      <c r="F43" s="65"/>
      <c r="G43" s="65"/>
    </row>
    <row r="44" spans="1:7" s="50" customFormat="1" ht="11.25">
      <c r="A44" s="65" t="s">
        <v>69</v>
      </c>
      <c r="B44" s="65"/>
      <c r="C44" s="65"/>
      <c r="D44" s="65"/>
      <c r="E44" s="65"/>
      <c r="F44" s="65"/>
      <c r="G44" s="65"/>
    </row>
    <row r="45" spans="1:7" s="58" customFormat="1" ht="5.25" customHeight="1">
      <c r="A45" s="71"/>
      <c r="B45" s="71"/>
      <c r="C45" s="71"/>
      <c r="D45" s="71"/>
      <c r="E45" s="71"/>
      <c r="F45" s="71"/>
      <c r="G45" s="71"/>
    </row>
    <row r="46" spans="1:7" s="50" customFormat="1" ht="11.25">
      <c r="A46" s="65" t="s">
        <v>125</v>
      </c>
      <c r="B46" s="65"/>
      <c r="C46" s="65"/>
      <c r="D46" s="65"/>
      <c r="E46" s="65"/>
      <c r="F46" s="65"/>
      <c r="G46" s="65"/>
    </row>
    <row r="47" spans="1:7" s="50" customFormat="1" ht="11.25">
      <c r="A47" s="65" t="s">
        <v>56</v>
      </c>
      <c r="B47" s="65"/>
      <c r="C47" s="65"/>
      <c r="D47" s="65"/>
      <c r="E47" s="65"/>
      <c r="F47" s="65"/>
      <c r="G47" s="65"/>
    </row>
  </sheetData>
  <sheetProtection/>
  <mergeCells count="20">
    <mergeCell ref="A1:G1"/>
    <mergeCell ref="A2:G2"/>
    <mergeCell ref="A3:G3"/>
    <mergeCell ref="A4:G4"/>
    <mergeCell ref="B5:D5"/>
    <mergeCell ref="E5:G5"/>
    <mergeCell ref="B6:D6"/>
    <mergeCell ref="E6:G6"/>
    <mergeCell ref="A7:G7"/>
    <mergeCell ref="A37:G37"/>
    <mergeCell ref="A38:G38"/>
    <mergeCell ref="A39:G39"/>
    <mergeCell ref="A46:G46"/>
    <mergeCell ref="A47:G47"/>
    <mergeCell ref="A40:G40"/>
    <mergeCell ref="A41:G41"/>
    <mergeCell ref="A42:G42"/>
    <mergeCell ref="A43:G43"/>
    <mergeCell ref="A44:G44"/>
    <mergeCell ref="A45:G4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46"/>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G1"/>
    </sheetView>
  </sheetViews>
  <sheetFormatPr defaultColWidth="10.8515625" defaultRowHeight="12.75"/>
  <cols>
    <col min="1" max="1" width="17.7109375" style="0" customWidth="1"/>
  </cols>
  <sheetData>
    <row r="1" spans="1:7" s="1" customFormat="1" ht="12.75">
      <c r="A1" s="83"/>
      <c r="B1" s="83"/>
      <c r="C1" s="83"/>
      <c r="D1" s="83"/>
      <c r="E1" s="83"/>
      <c r="F1" s="83"/>
      <c r="G1" s="83"/>
    </row>
    <row r="2" spans="1:7" s="1" customFormat="1" ht="28.5" customHeight="1">
      <c r="A2" s="84" t="s">
        <v>78</v>
      </c>
      <c r="B2" s="84"/>
      <c r="C2" s="84"/>
      <c r="D2" s="84"/>
      <c r="E2" s="84"/>
      <c r="F2" s="84"/>
      <c r="G2" s="84"/>
    </row>
    <row r="3" spans="1:7" s="2" customFormat="1" ht="14.25" customHeight="1">
      <c r="A3" s="85"/>
      <c r="B3" s="85"/>
      <c r="C3" s="85"/>
      <c r="D3" s="85"/>
      <c r="E3" s="85"/>
      <c r="F3" s="85"/>
      <c r="G3" s="85"/>
    </row>
    <row r="4" spans="1:7" s="2" customFormat="1" ht="15" customHeight="1">
      <c r="A4" s="86"/>
      <c r="B4" s="86"/>
      <c r="C4" s="86"/>
      <c r="D4" s="86"/>
      <c r="E4" s="86"/>
      <c r="F4" s="86"/>
      <c r="G4" s="86"/>
    </row>
    <row r="5" spans="1:7" s="3" customFormat="1" ht="12" customHeight="1">
      <c r="A5" s="4"/>
      <c r="B5" s="87" t="s">
        <v>77</v>
      </c>
      <c r="C5" s="88"/>
      <c r="D5" s="88"/>
      <c r="E5" s="87" t="s">
        <v>79</v>
      </c>
      <c r="F5" s="88"/>
      <c r="G5" s="88"/>
    </row>
    <row r="6" spans="1:7" s="3" customFormat="1" ht="12" customHeight="1">
      <c r="A6" s="5"/>
      <c r="B6" s="89"/>
      <c r="C6" s="90"/>
      <c r="D6" s="90"/>
      <c r="E6" s="89"/>
      <c r="F6" s="90"/>
      <c r="G6" s="90"/>
    </row>
    <row r="7" spans="1:7" s="3" customFormat="1" ht="12" customHeight="1">
      <c r="A7" s="91"/>
      <c r="B7" s="91"/>
      <c r="C7" s="91"/>
      <c r="D7" s="91"/>
      <c r="E7" s="91"/>
      <c r="F7" s="91"/>
      <c r="G7" s="91"/>
    </row>
    <row r="8" spans="1:7" s="6" customFormat="1" ht="14.25" customHeight="1">
      <c r="A8" s="7"/>
      <c r="B8" s="8" t="s">
        <v>3</v>
      </c>
      <c r="C8" s="8" t="s">
        <v>83</v>
      </c>
      <c r="D8" s="8" t="s">
        <v>5</v>
      </c>
      <c r="E8" s="8" t="s">
        <v>3</v>
      </c>
      <c r="F8" s="8" t="s">
        <v>83</v>
      </c>
      <c r="G8" s="8" t="s">
        <v>6</v>
      </c>
    </row>
    <row r="9" spans="1:7" s="9" customFormat="1" ht="11.25" customHeight="1">
      <c r="A9" s="10" t="s">
        <v>7</v>
      </c>
      <c r="B9" s="11">
        <v>62701.35800000001</v>
      </c>
      <c r="C9" s="12" t="s">
        <v>74</v>
      </c>
      <c r="D9" s="12">
        <v>100</v>
      </c>
      <c r="E9" s="11">
        <v>42863.23200000001</v>
      </c>
      <c r="F9" s="12" t="s">
        <v>74</v>
      </c>
      <c r="G9" s="12">
        <v>100</v>
      </c>
    </row>
    <row r="10" spans="1:7" s="13" customFormat="1" ht="11.25" customHeight="1">
      <c r="A10" s="14" t="s">
        <v>8</v>
      </c>
      <c r="B10" s="15">
        <v>10986.548999999999</v>
      </c>
      <c r="C10" s="30" t="s">
        <v>74</v>
      </c>
      <c r="D10" s="16">
        <v>17.52202719437113</v>
      </c>
      <c r="E10" s="15">
        <v>7969.481</v>
      </c>
      <c r="F10" s="30" t="s">
        <v>74</v>
      </c>
      <c r="G10" s="16">
        <v>18.59281399965359</v>
      </c>
    </row>
    <row r="11" spans="1:7" s="13" customFormat="1" ht="11.25" customHeight="1">
      <c r="A11" s="14" t="s">
        <v>9</v>
      </c>
      <c r="B11" s="15">
        <v>7080.871</v>
      </c>
      <c r="C11" s="30" t="s">
        <v>74</v>
      </c>
      <c r="D11" s="16">
        <v>11.293010591572832</v>
      </c>
      <c r="E11" s="15">
        <v>5030.464</v>
      </c>
      <c r="F11" s="30" t="s">
        <v>74</v>
      </c>
      <c r="G11" s="16">
        <v>11.736081870821124</v>
      </c>
    </row>
    <row r="12" spans="1:7" s="13" customFormat="1" ht="11.25" customHeight="1">
      <c r="A12" s="14" t="s">
        <v>10</v>
      </c>
      <c r="B12" s="15">
        <v>2560.028</v>
      </c>
      <c r="C12" s="30" t="s">
        <v>74</v>
      </c>
      <c r="D12" s="16">
        <v>4.082890836271838</v>
      </c>
      <c r="E12" s="15">
        <v>1317.284</v>
      </c>
      <c r="F12" s="30" t="s">
        <v>74</v>
      </c>
      <c r="G12" s="16">
        <v>3.073226022713359</v>
      </c>
    </row>
    <row r="13" spans="1:7" s="13" customFormat="1" ht="11.25" customHeight="1">
      <c r="A13" s="14" t="s">
        <v>11</v>
      </c>
      <c r="B13" s="15">
        <v>392.142</v>
      </c>
      <c r="C13" s="30" t="s">
        <v>74</v>
      </c>
      <c r="D13" s="16">
        <v>0.6254122917082592</v>
      </c>
      <c r="E13" s="15">
        <v>323.612</v>
      </c>
      <c r="F13" s="30" t="s">
        <v>74</v>
      </c>
      <c r="G13" s="16">
        <v>0.7549873980571505</v>
      </c>
    </row>
    <row r="14" spans="1:7" s="13" customFormat="1" ht="11.25" customHeight="1">
      <c r="A14" s="14" t="s">
        <v>12</v>
      </c>
      <c r="B14" s="15">
        <v>1113.3200000000002</v>
      </c>
      <c r="C14" s="30" t="s">
        <v>74</v>
      </c>
      <c r="D14" s="16">
        <v>1.7755915270607059</v>
      </c>
      <c r="E14" s="15">
        <v>629.344</v>
      </c>
      <c r="F14" s="30" t="s">
        <v>74</v>
      </c>
      <c r="G14" s="16">
        <v>1.4682607228498306</v>
      </c>
    </row>
    <row r="15" spans="1:7" s="13" customFormat="1" ht="11.25" customHeight="1">
      <c r="A15" s="14" t="s">
        <v>13</v>
      </c>
      <c r="B15" s="15">
        <v>357.617</v>
      </c>
      <c r="C15" s="30" t="s">
        <v>74</v>
      </c>
      <c r="D15" s="16">
        <v>0.5703496884389649</v>
      </c>
      <c r="E15" s="15">
        <v>265.66</v>
      </c>
      <c r="F15" s="30" t="s">
        <v>74</v>
      </c>
      <c r="G15" s="16">
        <v>0.619785274241569</v>
      </c>
    </row>
    <row r="16" spans="1:7" s="13" customFormat="1" ht="11.25" customHeight="1">
      <c r="A16" s="14" t="s">
        <v>14</v>
      </c>
      <c r="B16" s="15">
        <v>304.752</v>
      </c>
      <c r="C16" s="30" t="s">
        <v>74</v>
      </c>
      <c r="D16" s="16">
        <v>0.48603731995724875</v>
      </c>
      <c r="E16" s="15">
        <v>198.966</v>
      </c>
      <c r="F16" s="30" t="s">
        <v>74</v>
      </c>
      <c r="G16" s="16">
        <v>0.464188048162117</v>
      </c>
    </row>
    <row r="17" spans="1:7" s="13" customFormat="1" ht="11.25" customHeight="1">
      <c r="A17" s="14" t="s">
        <v>15</v>
      </c>
      <c r="B17" s="15">
        <v>505.19500000000005</v>
      </c>
      <c r="C17" s="30" t="s">
        <v>74</v>
      </c>
      <c r="D17" s="16">
        <v>0.8057162015534018</v>
      </c>
      <c r="E17" s="15">
        <v>679.651</v>
      </c>
      <c r="F17" s="30" t="s">
        <v>74</v>
      </c>
      <c r="G17" s="16">
        <v>1.585627047442432</v>
      </c>
    </row>
    <row r="18" spans="1:7" s="13" customFormat="1" ht="11.25" customHeight="1">
      <c r="A18" s="14" t="s">
        <v>16</v>
      </c>
      <c r="B18" s="15">
        <v>905.423</v>
      </c>
      <c r="C18" s="30" t="s">
        <v>74</v>
      </c>
      <c r="D18" s="16">
        <v>1.444024545688468</v>
      </c>
      <c r="E18" s="15">
        <v>532.836</v>
      </c>
      <c r="F18" s="30" t="s">
        <v>74</v>
      </c>
      <c r="G18" s="16">
        <v>1.243107379303548</v>
      </c>
    </row>
    <row r="19" spans="1:7" s="13" customFormat="1" ht="11.25" customHeight="1">
      <c r="A19" s="14" t="s">
        <v>17</v>
      </c>
      <c r="B19" s="15">
        <v>2204.143</v>
      </c>
      <c r="C19" s="30" t="s">
        <v>74</v>
      </c>
      <c r="D19" s="16">
        <v>3.515303448451627</v>
      </c>
      <c r="E19" s="15">
        <v>1200.946</v>
      </c>
      <c r="F19" s="30" t="s">
        <v>74</v>
      </c>
      <c r="G19" s="16">
        <v>2.8018092522747695</v>
      </c>
    </row>
    <row r="20" spans="1:7" s="13" customFormat="1" ht="11.25" customHeight="1">
      <c r="A20" s="14" t="s">
        <v>18</v>
      </c>
      <c r="B20" s="15">
        <v>1800.5349999999999</v>
      </c>
      <c r="C20" s="30" t="s">
        <v>74</v>
      </c>
      <c r="D20" s="16">
        <v>2.8716044714693414</v>
      </c>
      <c r="E20" s="15">
        <v>1094.504</v>
      </c>
      <c r="F20" s="30" t="s">
        <v>74</v>
      </c>
      <c r="G20" s="16">
        <v>2.5534798682469853</v>
      </c>
    </row>
    <row r="21" spans="1:7" s="13" customFormat="1" ht="11.25" customHeight="1">
      <c r="A21" s="14" t="s">
        <v>19</v>
      </c>
      <c r="B21" s="15">
        <v>1472.9189999999999</v>
      </c>
      <c r="C21" s="30" t="s">
        <v>74</v>
      </c>
      <c r="D21" s="16">
        <v>2.349102231565702</v>
      </c>
      <c r="E21" s="15">
        <v>1166.4070000000002</v>
      </c>
      <c r="F21" s="30" t="s">
        <v>74</v>
      </c>
      <c r="G21" s="16">
        <v>2.7212297010174127</v>
      </c>
    </row>
    <row r="22" spans="1:7" s="13" customFormat="1" ht="11.25" customHeight="1">
      <c r="A22" s="14" t="s">
        <v>20</v>
      </c>
      <c r="B22" s="15">
        <v>1841.7450000000001</v>
      </c>
      <c r="C22" s="30" t="s">
        <v>74</v>
      </c>
      <c r="D22" s="16">
        <v>2.9373287257988894</v>
      </c>
      <c r="E22" s="15">
        <v>1022.6279999999999</v>
      </c>
      <c r="F22" s="30" t="s">
        <v>74</v>
      </c>
      <c r="G22" s="16">
        <v>2.3857930265267906</v>
      </c>
    </row>
    <row r="23" spans="1:7" s="13" customFormat="1" ht="11.25" customHeight="1">
      <c r="A23" s="14" t="s">
        <v>21</v>
      </c>
      <c r="B23" s="15">
        <v>467.71999999999997</v>
      </c>
      <c r="C23" s="30" t="s">
        <v>74</v>
      </c>
      <c r="D23" s="16">
        <v>0.7459487560062095</v>
      </c>
      <c r="E23" s="15">
        <v>247.887</v>
      </c>
      <c r="F23" s="30" t="s">
        <v>74</v>
      </c>
      <c r="G23" s="16">
        <v>0.5783208321761643</v>
      </c>
    </row>
    <row r="24" spans="1:7" s="13" customFormat="1" ht="11.25" customHeight="1">
      <c r="A24" s="14" t="s">
        <v>22</v>
      </c>
      <c r="B24" s="15">
        <v>412.095</v>
      </c>
      <c r="C24" s="30" t="s">
        <v>74</v>
      </c>
      <c r="D24" s="16">
        <v>0.6572345689865281</v>
      </c>
      <c r="E24" s="15">
        <v>227.394</v>
      </c>
      <c r="F24" s="30" t="s">
        <v>74</v>
      </c>
      <c r="G24" s="16">
        <v>0.5305106250503927</v>
      </c>
    </row>
    <row r="25" spans="1:7" s="13" customFormat="1" ht="11.25" customHeight="1">
      <c r="A25" s="14" t="s">
        <v>23</v>
      </c>
      <c r="B25" s="15">
        <v>74.072</v>
      </c>
      <c r="C25" s="30" t="s">
        <v>74</v>
      </c>
      <c r="D25" s="16">
        <v>0.11813460244353878</v>
      </c>
      <c r="E25" s="15">
        <v>51.283</v>
      </c>
      <c r="F25" s="30" t="s">
        <v>74</v>
      </c>
      <c r="G25" s="16">
        <v>0.11964333440838057</v>
      </c>
    </row>
    <row r="26" spans="1:7" s="13" customFormat="1" ht="11.25" customHeight="1">
      <c r="A26" s="14" t="s">
        <v>24</v>
      </c>
      <c r="B26" s="15">
        <v>2977.406</v>
      </c>
      <c r="C26" s="30" t="s">
        <v>74</v>
      </c>
      <c r="D26" s="16">
        <v>4.748551060090277</v>
      </c>
      <c r="E26" s="15">
        <v>1606.379</v>
      </c>
      <c r="F26" s="30" t="s">
        <v>74</v>
      </c>
      <c r="G26" s="16">
        <v>3.747685195554081</v>
      </c>
    </row>
    <row r="27" spans="1:7" s="13" customFormat="1" ht="11.25" customHeight="1">
      <c r="A27" s="14" t="s">
        <v>25</v>
      </c>
      <c r="B27" s="15">
        <v>2686.564</v>
      </c>
      <c r="C27" s="30" t="s">
        <v>74</v>
      </c>
      <c r="D27" s="16">
        <v>4.284698267619658</v>
      </c>
      <c r="E27" s="15">
        <v>2185.108</v>
      </c>
      <c r="F27" s="30" t="s">
        <v>74</v>
      </c>
      <c r="G27" s="16">
        <v>5.097861029238298</v>
      </c>
    </row>
    <row r="28" spans="1:7" s="13" customFormat="1" ht="11.25" customHeight="1">
      <c r="A28" s="14" t="s">
        <v>26</v>
      </c>
      <c r="B28" s="15">
        <v>4204.448</v>
      </c>
      <c r="C28" s="30" t="s">
        <v>74</v>
      </c>
      <c r="D28" s="16">
        <v>6.705513459533045</v>
      </c>
      <c r="E28" s="15">
        <v>2727.78</v>
      </c>
      <c r="F28" s="30" t="s">
        <v>74</v>
      </c>
      <c r="G28" s="16">
        <v>6.363915814841025</v>
      </c>
    </row>
    <row r="29" spans="1:7" s="13" customFormat="1" ht="11.25" customHeight="1">
      <c r="A29" s="14" t="s">
        <v>27</v>
      </c>
      <c r="B29" s="15">
        <v>1898.851</v>
      </c>
      <c r="C29" s="30" t="s">
        <v>74</v>
      </c>
      <c r="D29" s="16">
        <v>3.0284049031282545</v>
      </c>
      <c r="E29" s="15">
        <v>1009.841</v>
      </c>
      <c r="F29" s="30" t="s">
        <v>74</v>
      </c>
      <c r="G29" s="16">
        <v>2.3559609317374846</v>
      </c>
    </row>
    <row r="30" spans="1:7" s="9" customFormat="1" ht="11.25" customHeight="1">
      <c r="A30" s="17" t="s">
        <v>28</v>
      </c>
      <c r="B30" s="18">
        <v>3523.491</v>
      </c>
      <c r="C30" s="30" t="s">
        <v>74</v>
      </c>
      <c r="D30" s="19">
        <v>5.619481160200708</v>
      </c>
      <c r="E30" s="18">
        <v>2231.2490000000003</v>
      </c>
      <c r="F30" s="12" t="s">
        <v>74</v>
      </c>
      <c r="G30" s="19">
        <v>5.205508068080353</v>
      </c>
    </row>
    <row r="31" spans="1:7" s="13" customFormat="1" ht="11.25" customHeight="1">
      <c r="A31" s="14" t="s">
        <v>29</v>
      </c>
      <c r="B31" s="15">
        <v>5553.545</v>
      </c>
      <c r="C31" s="30" t="s">
        <v>74</v>
      </c>
      <c r="D31" s="16">
        <v>8.857136714646593</v>
      </c>
      <c r="E31" s="15">
        <v>4395.844</v>
      </c>
      <c r="F31" s="30" t="s">
        <v>74</v>
      </c>
      <c r="G31" s="16">
        <v>10.25551223015567</v>
      </c>
    </row>
    <row r="32" spans="1:7" s="13" customFormat="1" ht="11.25" customHeight="1">
      <c r="A32" s="14" t="s">
        <v>30</v>
      </c>
      <c r="B32" s="15">
        <v>2658.108</v>
      </c>
      <c r="C32" s="30" t="s">
        <v>74</v>
      </c>
      <c r="D32" s="16">
        <v>4.23931488054852</v>
      </c>
      <c r="E32" s="15">
        <v>1772.619</v>
      </c>
      <c r="F32" s="30" t="s">
        <v>74</v>
      </c>
      <c r="G32" s="16">
        <v>4.135523424831799</v>
      </c>
    </row>
    <row r="33" spans="1:7" s="13" customFormat="1" ht="11.25" customHeight="1">
      <c r="A33" s="14" t="s">
        <v>31</v>
      </c>
      <c r="B33" s="15">
        <v>862.664</v>
      </c>
      <c r="C33" s="30" t="s">
        <v>74</v>
      </c>
      <c r="D33" s="16">
        <v>1.375829850447577</v>
      </c>
      <c r="E33" s="15">
        <v>614.971</v>
      </c>
      <c r="F33" s="30" t="s">
        <v>74</v>
      </c>
      <c r="G33" s="16">
        <v>1.4347284871098844</v>
      </c>
    </row>
    <row r="34" spans="1:7" s="13" customFormat="1" ht="11.25" customHeight="1">
      <c r="A34" s="14" t="s">
        <v>32</v>
      </c>
      <c r="B34" s="15">
        <v>3901.47</v>
      </c>
      <c r="C34" s="30" t="s">
        <v>74</v>
      </c>
      <c r="D34" s="16">
        <v>6.222305424389691</v>
      </c>
      <c r="E34" s="15">
        <v>2643.524</v>
      </c>
      <c r="F34" s="30" t="s">
        <v>74</v>
      </c>
      <c r="G34" s="16">
        <v>6.167346410088719</v>
      </c>
    </row>
    <row r="35" spans="1:7" s="13" customFormat="1" ht="11.25" customHeight="1">
      <c r="A35" s="14" t="s">
        <v>33</v>
      </c>
      <c r="B35" s="15">
        <v>569.8629999999999</v>
      </c>
      <c r="C35" s="30" t="s">
        <v>74</v>
      </c>
      <c r="D35" s="16">
        <v>0.9088527237320759</v>
      </c>
      <c r="E35" s="15">
        <v>332.77</v>
      </c>
      <c r="F35" s="30" t="s">
        <v>74</v>
      </c>
      <c r="G35" s="16">
        <v>0.7763530290949593</v>
      </c>
    </row>
    <row r="36" spans="1:7" s="13" customFormat="1" ht="11.25" customHeight="1">
      <c r="A36" s="31" t="s">
        <v>34</v>
      </c>
      <c r="B36" s="32">
        <v>1385.8220000000001</v>
      </c>
      <c r="C36" s="33" t="s">
        <v>74</v>
      </c>
      <c r="D36" s="33">
        <v>2.210194554318903</v>
      </c>
      <c r="E36" s="32">
        <v>1384.8</v>
      </c>
      <c r="F36" s="33" t="s">
        <v>74</v>
      </c>
      <c r="G36" s="33">
        <v>3.2307409763220827</v>
      </c>
    </row>
    <row r="37" spans="1:7" s="22" customFormat="1" ht="5.25" customHeight="1">
      <c r="A37" s="92"/>
      <c r="B37" s="92"/>
      <c r="C37" s="92"/>
      <c r="D37" s="92"/>
      <c r="E37" s="92"/>
      <c r="F37" s="92"/>
      <c r="G37" s="92"/>
    </row>
    <row r="38" spans="1:7" s="13" customFormat="1" ht="47.25" customHeight="1">
      <c r="A38" s="93" t="s">
        <v>80</v>
      </c>
      <c r="B38" s="67"/>
      <c r="C38" s="67"/>
      <c r="D38" s="67"/>
      <c r="E38" s="67"/>
      <c r="F38" s="67"/>
      <c r="G38" s="67"/>
    </row>
    <row r="39" spans="1:7" s="13" customFormat="1" ht="16.5" customHeight="1">
      <c r="A39" s="94" t="s">
        <v>61</v>
      </c>
      <c r="B39" s="94"/>
      <c r="C39" s="94"/>
      <c r="D39" s="94"/>
      <c r="E39" s="94"/>
      <c r="F39" s="94"/>
      <c r="G39" s="94"/>
    </row>
    <row r="40" spans="1:7" s="13" customFormat="1" ht="26.25" customHeight="1">
      <c r="A40" s="96" t="s">
        <v>81</v>
      </c>
      <c r="B40" s="67"/>
      <c r="C40" s="67"/>
      <c r="D40" s="67"/>
      <c r="E40" s="67"/>
      <c r="F40" s="67"/>
      <c r="G40" s="67"/>
    </row>
    <row r="41" spans="1:7" s="13" customFormat="1" ht="14.25" customHeight="1">
      <c r="A41" s="94" t="s">
        <v>82</v>
      </c>
      <c r="B41" s="94"/>
      <c r="C41" s="94"/>
      <c r="D41" s="94"/>
      <c r="E41" s="94"/>
      <c r="F41" s="94"/>
      <c r="G41" s="94"/>
    </row>
    <row r="42" spans="1:7" s="22" customFormat="1" ht="5.25" customHeight="1">
      <c r="A42" s="95"/>
      <c r="B42" s="95"/>
      <c r="C42" s="95"/>
      <c r="D42" s="95"/>
      <c r="E42" s="95"/>
      <c r="F42" s="95"/>
      <c r="G42" s="95"/>
    </row>
    <row r="43" spans="1:7" s="13" customFormat="1" ht="11.25">
      <c r="A43" s="95" t="s">
        <v>69</v>
      </c>
      <c r="B43" s="95"/>
      <c r="C43" s="95"/>
      <c r="D43" s="95"/>
      <c r="E43" s="95"/>
      <c r="F43" s="95"/>
      <c r="G43" s="95"/>
    </row>
    <row r="44" spans="1:7" s="22" customFormat="1" ht="5.25" customHeight="1">
      <c r="A44" s="97"/>
      <c r="B44" s="97"/>
      <c r="C44" s="97"/>
      <c r="D44" s="97"/>
      <c r="E44" s="97"/>
      <c r="F44" s="97"/>
      <c r="G44" s="97"/>
    </row>
    <row r="45" spans="1:7" s="13" customFormat="1" ht="11.25">
      <c r="A45" s="95" t="s">
        <v>76</v>
      </c>
      <c r="B45" s="95"/>
      <c r="C45" s="95"/>
      <c r="D45" s="95"/>
      <c r="E45" s="95"/>
      <c r="F45" s="95"/>
      <c r="G45" s="95"/>
    </row>
    <row r="46" spans="1:7" s="13" customFormat="1" ht="11.25">
      <c r="A46" s="95" t="s">
        <v>56</v>
      </c>
      <c r="B46" s="95"/>
      <c r="C46" s="95"/>
      <c r="D46" s="95"/>
      <c r="E46" s="95"/>
      <c r="F46" s="95"/>
      <c r="G46" s="95"/>
    </row>
  </sheetData>
  <sheetProtection/>
  <mergeCells count="19">
    <mergeCell ref="A42:G42"/>
    <mergeCell ref="A43:G43"/>
    <mergeCell ref="A44:G44"/>
    <mergeCell ref="A45:G45"/>
    <mergeCell ref="A46:G46"/>
    <mergeCell ref="B6:D6"/>
    <mergeCell ref="E6:G6"/>
    <mergeCell ref="A7:G7"/>
    <mergeCell ref="A37:G37"/>
    <mergeCell ref="A39:G39"/>
    <mergeCell ref="A41:G41"/>
    <mergeCell ref="A1:G1"/>
    <mergeCell ref="A2:G2"/>
    <mergeCell ref="A3:G3"/>
    <mergeCell ref="A4:G4"/>
    <mergeCell ref="B5:D5"/>
    <mergeCell ref="E5:G5"/>
    <mergeCell ref="A38:G38"/>
    <mergeCell ref="A40:G4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46"/>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G1"/>
    </sheetView>
  </sheetViews>
  <sheetFormatPr defaultColWidth="9.140625" defaultRowHeight="12.75"/>
  <cols>
    <col min="1" max="1" width="17.7109375" style="0" customWidth="1"/>
    <col min="2" max="7" width="11.7109375" style="0" customWidth="1"/>
  </cols>
  <sheetData>
    <row r="1" spans="1:7" s="1" customFormat="1" ht="12.75">
      <c r="A1" s="83"/>
      <c r="B1" s="83"/>
      <c r="C1" s="83"/>
      <c r="D1" s="83"/>
      <c r="E1" s="83"/>
      <c r="F1" s="83"/>
      <c r="G1" s="83"/>
    </row>
    <row r="2" spans="1:7" s="1" customFormat="1" ht="28.5" customHeight="1">
      <c r="A2" s="84" t="s">
        <v>86</v>
      </c>
      <c r="B2" s="84"/>
      <c r="C2" s="84"/>
      <c r="D2" s="84"/>
      <c r="E2" s="84"/>
      <c r="F2" s="84"/>
      <c r="G2" s="84"/>
    </row>
    <row r="3" spans="1:7" s="2" customFormat="1" ht="14.25" customHeight="1">
      <c r="A3" s="85"/>
      <c r="B3" s="85"/>
      <c r="C3" s="85"/>
      <c r="D3" s="85"/>
      <c r="E3" s="85"/>
      <c r="F3" s="85"/>
      <c r="G3" s="85"/>
    </row>
    <row r="4" spans="1:7" s="2" customFormat="1" ht="15" customHeight="1">
      <c r="A4" s="86"/>
      <c r="B4" s="86"/>
      <c r="C4" s="86"/>
      <c r="D4" s="86"/>
      <c r="E4" s="86"/>
      <c r="F4" s="86"/>
      <c r="G4" s="86"/>
    </row>
    <row r="5" spans="1:7" s="3" customFormat="1" ht="12" customHeight="1">
      <c r="A5" s="4"/>
      <c r="B5" s="87" t="s">
        <v>71</v>
      </c>
      <c r="C5" s="88"/>
      <c r="D5" s="88"/>
      <c r="E5" s="87" t="s">
        <v>84</v>
      </c>
      <c r="F5" s="88"/>
      <c r="G5" s="88"/>
    </row>
    <row r="6" spans="1:7" s="3" customFormat="1" ht="12" customHeight="1">
      <c r="A6" s="5"/>
      <c r="B6" s="89"/>
      <c r="C6" s="90"/>
      <c r="D6" s="90"/>
      <c r="E6" s="89" t="s">
        <v>75</v>
      </c>
      <c r="F6" s="90"/>
      <c r="G6" s="90"/>
    </row>
    <row r="7" spans="1:7" s="3" customFormat="1" ht="12" customHeight="1">
      <c r="A7" s="91"/>
      <c r="B7" s="91"/>
      <c r="C7" s="91"/>
      <c r="D7" s="91"/>
      <c r="E7" s="91"/>
      <c r="F7" s="91"/>
      <c r="G7" s="91"/>
    </row>
    <row r="8" spans="1:7" s="6" customFormat="1" ht="14.25" customHeight="1">
      <c r="A8" s="7"/>
      <c r="B8" s="8" t="s">
        <v>3</v>
      </c>
      <c r="C8" s="8" t="s">
        <v>83</v>
      </c>
      <c r="D8" s="8" t="s">
        <v>5</v>
      </c>
      <c r="E8" s="8" t="s">
        <v>3</v>
      </c>
      <c r="F8" s="8" t="s">
        <v>83</v>
      </c>
      <c r="G8" s="8" t="s">
        <v>6</v>
      </c>
    </row>
    <row r="9" spans="1:7" s="9" customFormat="1" ht="11.25" customHeight="1">
      <c r="A9" s="10" t="s">
        <v>7</v>
      </c>
      <c r="B9" s="11">
        <v>61780.48299999999</v>
      </c>
      <c r="C9" s="12" t="s">
        <v>74</v>
      </c>
      <c r="D9" s="12">
        <v>100</v>
      </c>
      <c r="E9" s="11">
        <v>42469.981999999996</v>
      </c>
      <c r="F9" s="12" t="s">
        <v>74</v>
      </c>
      <c r="G9" s="12">
        <v>100</v>
      </c>
    </row>
    <row r="10" spans="1:7" s="13" customFormat="1" ht="11.25" customHeight="1">
      <c r="A10" s="14" t="s">
        <v>8</v>
      </c>
      <c r="B10" s="15">
        <v>10457.703</v>
      </c>
      <c r="C10" s="30" t="s">
        <v>74</v>
      </c>
      <c r="D10" s="16">
        <v>16.927195276216924</v>
      </c>
      <c r="E10" s="15">
        <v>7365.6720000000005</v>
      </c>
      <c r="F10" s="30" t="s">
        <v>74</v>
      </c>
      <c r="G10" s="16">
        <v>17.343242575426572</v>
      </c>
    </row>
    <row r="11" spans="1:7" s="13" customFormat="1" ht="11.25" customHeight="1">
      <c r="A11" s="14" t="s">
        <v>9</v>
      </c>
      <c r="B11" s="15">
        <v>6765.618</v>
      </c>
      <c r="C11" s="30" t="s">
        <v>74</v>
      </c>
      <c r="D11" s="16">
        <v>10.951060385850337</v>
      </c>
      <c r="E11" s="15">
        <v>4946.576999999999</v>
      </c>
      <c r="F11" s="30" t="s">
        <v>74</v>
      </c>
      <c r="G11" s="16">
        <v>11.647231213801785</v>
      </c>
    </row>
    <row r="12" spans="1:7" s="13" customFormat="1" ht="11.25" customHeight="1">
      <c r="A12" s="14" t="s">
        <v>10</v>
      </c>
      <c r="B12" s="15">
        <v>2880.065</v>
      </c>
      <c r="C12" s="30" t="s">
        <v>74</v>
      </c>
      <c r="D12" s="16">
        <v>4.66177158245914</v>
      </c>
      <c r="E12" s="15">
        <v>1682.974</v>
      </c>
      <c r="F12" s="30" t="s">
        <v>74</v>
      </c>
      <c r="G12" s="16">
        <v>3.9627377284972716</v>
      </c>
    </row>
    <row r="13" spans="1:7" s="13" customFormat="1" ht="11.25" customHeight="1">
      <c r="A13" s="14" t="s">
        <v>11</v>
      </c>
      <c r="B13" s="15">
        <v>443.398</v>
      </c>
      <c r="C13" s="30" t="s">
        <v>74</v>
      </c>
      <c r="D13" s="16">
        <v>0.7176991478036844</v>
      </c>
      <c r="E13" s="15">
        <v>312.397</v>
      </c>
      <c r="F13" s="30" t="s">
        <v>74</v>
      </c>
      <c r="G13" s="16">
        <v>0.7355713030441124</v>
      </c>
    </row>
    <row r="14" spans="1:7" s="13" customFormat="1" ht="11.25" customHeight="1">
      <c r="A14" s="14" t="s">
        <v>12</v>
      </c>
      <c r="B14" s="15">
        <v>1268.385</v>
      </c>
      <c r="C14" s="30" t="s">
        <v>74</v>
      </c>
      <c r="D14" s="16">
        <v>2.053051284820807</v>
      </c>
      <c r="E14" s="15">
        <v>699.948</v>
      </c>
      <c r="F14" s="30" t="s">
        <v>74</v>
      </c>
      <c r="G14" s="16">
        <v>1.6481005336898895</v>
      </c>
    </row>
    <row r="15" spans="1:7" s="13" customFormat="1" ht="11.25" customHeight="1">
      <c r="A15" s="14" t="s">
        <v>13</v>
      </c>
      <c r="B15" s="15">
        <v>405.878</v>
      </c>
      <c r="C15" s="30" t="s">
        <v>74</v>
      </c>
      <c r="D15" s="16">
        <v>0.6569679942450435</v>
      </c>
      <c r="E15" s="15">
        <v>275.036</v>
      </c>
      <c r="F15" s="30" t="s">
        <v>74</v>
      </c>
      <c r="G15" s="16">
        <v>0.6476009337606973</v>
      </c>
    </row>
    <row r="16" spans="1:7" s="13" customFormat="1" ht="11.25" customHeight="1">
      <c r="A16" s="14" t="s">
        <v>14</v>
      </c>
      <c r="B16" s="15">
        <v>316.32300000000004</v>
      </c>
      <c r="C16" s="30" t="s">
        <v>74</v>
      </c>
      <c r="D16" s="16">
        <v>0.5120112123435488</v>
      </c>
      <c r="E16" s="15">
        <v>190.013</v>
      </c>
      <c r="F16" s="30" t="s">
        <v>74</v>
      </c>
      <c r="G16" s="16">
        <v>0.44740541684241836</v>
      </c>
    </row>
    <row r="17" spans="1:7" s="13" customFormat="1" ht="11.25" customHeight="1">
      <c r="A17" s="14" t="s">
        <v>15</v>
      </c>
      <c r="B17" s="15">
        <v>569.34</v>
      </c>
      <c r="C17" s="30" t="s">
        <v>74</v>
      </c>
      <c r="D17" s="16">
        <v>0.9215531707643012</v>
      </c>
      <c r="E17" s="15">
        <v>435.96500000000003</v>
      </c>
      <c r="F17" s="30" t="s">
        <v>74</v>
      </c>
      <c r="G17" s="16">
        <v>1.0265250406746111</v>
      </c>
    </row>
    <row r="18" spans="1:7" s="13" customFormat="1" ht="11.25" customHeight="1">
      <c r="A18" s="14" t="s">
        <v>16</v>
      </c>
      <c r="B18" s="15">
        <v>1087.636</v>
      </c>
      <c r="C18" s="30" t="s">
        <v>74</v>
      </c>
      <c r="D18" s="16">
        <v>1.7604847796350187</v>
      </c>
      <c r="E18" s="15">
        <v>625.6569999999999</v>
      </c>
      <c r="F18" s="30" t="s">
        <v>74</v>
      </c>
      <c r="G18" s="16">
        <v>1.4731746295536456</v>
      </c>
    </row>
    <row r="19" spans="1:7" s="13" customFormat="1" ht="11.25" customHeight="1">
      <c r="A19" s="14" t="s">
        <v>17</v>
      </c>
      <c r="B19" s="15">
        <v>1968.0040000000001</v>
      </c>
      <c r="C19" s="30" t="s">
        <v>74</v>
      </c>
      <c r="D19" s="16">
        <v>3.1854784948832466</v>
      </c>
      <c r="E19" s="15">
        <v>1198.598</v>
      </c>
      <c r="F19" s="30" t="s">
        <v>74</v>
      </c>
      <c r="G19" s="16">
        <v>2.822223941606568</v>
      </c>
    </row>
    <row r="20" spans="1:7" s="13" customFormat="1" ht="11.25" customHeight="1">
      <c r="A20" s="14" t="s">
        <v>18</v>
      </c>
      <c r="B20" s="15">
        <v>1693.0620000000001</v>
      </c>
      <c r="C20" s="30" t="s">
        <v>74</v>
      </c>
      <c r="D20" s="16">
        <v>2.7404479825772814</v>
      </c>
      <c r="E20" s="15">
        <v>1128.1779999999999</v>
      </c>
      <c r="F20" s="30" t="s">
        <v>74</v>
      </c>
      <c r="G20" s="16">
        <v>2.6564127105116264</v>
      </c>
    </row>
    <row r="21" spans="1:7" s="13" customFormat="1" ht="11.25" customHeight="1">
      <c r="A21" s="14" t="s">
        <v>19</v>
      </c>
      <c r="B21" s="15">
        <v>1485.9140000000002</v>
      </c>
      <c r="C21" s="30" t="s">
        <v>74</v>
      </c>
      <c r="D21" s="16">
        <v>2.405151154289293</v>
      </c>
      <c r="E21" s="15">
        <v>1032.5720000000001</v>
      </c>
      <c r="F21" s="30" t="s">
        <v>74</v>
      </c>
      <c r="G21" s="16">
        <v>2.431298416844161</v>
      </c>
    </row>
    <row r="22" spans="1:7" s="13" customFormat="1" ht="11.25" customHeight="1">
      <c r="A22" s="14" t="s">
        <v>20</v>
      </c>
      <c r="B22" s="15">
        <v>1575.526</v>
      </c>
      <c r="C22" s="30" t="s">
        <v>74</v>
      </c>
      <c r="D22" s="16">
        <v>2.550200198337718</v>
      </c>
      <c r="E22" s="15">
        <v>1152.855</v>
      </c>
      <c r="F22" s="30" t="s">
        <v>74</v>
      </c>
      <c r="G22" s="16">
        <v>2.7145172795222754</v>
      </c>
    </row>
    <row r="23" spans="1:7" s="13" customFormat="1" ht="11.25" customHeight="1">
      <c r="A23" s="14" t="s">
        <v>21</v>
      </c>
      <c r="B23" s="15">
        <v>503.839</v>
      </c>
      <c r="C23" s="30" t="s">
        <v>74</v>
      </c>
      <c r="D23" s="16">
        <v>0.8155310148675918</v>
      </c>
      <c r="E23" s="15">
        <v>306.29</v>
      </c>
      <c r="F23" s="30" t="s">
        <v>74</v>
      </c>
      <c r="G23" s="16">
        <v>0.7211917349058449</v>
      </c>
    </row>
    <row r="24" spans="1:7" s="13" customFormat="1" ht="11.25" customHeight="1">
      <c r="A24" s="14" t="s">
        <v>22</v>
      </c>
      <c r="B24" s="15">
        <v>445.748</v>
      </c>
      <c r="C24" s="30" t="s">
        <v>74</v>
      </c>
      <c r="D24" s="16">
        <v>0.7215029380718827</v>
      </c>
      <c r="E24" s="15">
        <v>264.875</v>
      </c>
      <c r="F24" s="30" t="s">
        <v>74</v>
      </c>
      <c r="G24" s="16">
        <v>0.623675800003871</v>
      </c>
    </row>
    <row r="25" spans="1:7" s="13" customFormat="1" ht="11.25" customHeight="1">
      <c r="A25" s="14" t="s">
        <v>23</v>
      </c>
      <c r="B25" s="15">
        <v>81.70299999999999</v>
      </c>
      <c r="C25" s="30" t="s">
        <v>74</v>
      </c>
      <c r="D25" s="16">
        <v>0.1322472665032418</v>
      </c>
      <c r="E25" s="15">
        <v>42.68</v>
      </c>
      <c r="F25" s="30" t="s">
        <v>74</v>
      </c>
      <c r="G25" s="16">
        <v>0.10049450927480968</v>
      </c>
    </row>
    <row r="26" spans="1:7" s="13" customFormat="1" ht="11.25" customHeight="1">
      <c r="A26" s="14" t="s">
        <v>24</v>
      </c>
      <c r="B26" s="15">
        <v>3347.487</v>
      </c>
      <c r="C26" s="30" t="s">
        <v>74</v>
      </c>
      <c r="D26" s="16">
        <v>5.41835679724291</v>
      </c>
      <c r="E26" s="15">
        <v>1881.341</v>
      </c>
      <c r="F26" s="30" t="s">
        <v>74</v>
      </c>
      <c r="G26" s="16">
        <v>4.429813509221643</v>
      </c>
    </row>
    <row r="27" spans="1:7" s="13" customFormat="1" ht="11.25" customHeight="1">
      <c r="A27" s="14" t="s">
        <v>25</v>
      </c>
      <c r="B27" s="15">
        <v>2837.663</v>
      </c>
      <c r="C27" s="30" t="s">
        <v>74</v>
      </c>
      <c r="D27" s="16">
        <v>4.5931382569475865</v>
      </c>
      <c r="E27" s="15">
        <v>1743.844</v>
      </c>
      <c r="F27" s="30" t="s">
        <v>74</v>
      </c>
      <c r="G27" s="16">
        <v>4.106062489030489</v>
      </c>
    </row>
    <row r="28" spans="1:7" s="13" customFormat="1" ht="11.25" customHeight="1">
      <c r="A28" s="14" t="s">
        <v>26</v>
      </c>
      <c r="B28" s="15">
        <v>4136.895</v>
      </c>
      <c r="C28" s="30" t="s">
        <v>74</v>
      </c>
      <c r="D28" s="16">
        <v>6.696119549599508</v>
      </c>
      <c r="E28" s="15">
        <v>2522.9489999999996</v>
      </c>
      <c r="F28" s="30" t="s">
        <v>74</v>
      </c>
      <c r="G28" s="16">
        <v>5.9405464311239875</v>
      </c>
    </row>
    <row r="29" spans="1:7" s="13" customFormat="1" ht="11.25" customHeight="1">
      <c r="A29" s="14" t="s">
        <v>27</v>
      </c>
      <c r="B29" s="15">
        <v>1912.969</v>
      </c>
      <c r="C29" s="30" t="s">
        <v>74</v>
      </c>
      <c r="D29" s="16">
        <v>3.096396964070353</v>
      </c>
      <c r="E29" s="15">
        <v>1052.009</v>
      </c>
      <c r="F29" s="30" t="s">
        <v>74</v>
      </c>
      <c r="G29" s="16">
        <v>2.477064859598952</v>
      </c>
    </row>
    <row r="30" spans="1:7" s="9" customFormat="1" ht="11.25" customHeight="1">
      <c r="A30" s="17" t="s">
        <v>28</v>
      </c>
      <c r="B30" s="18">
        <v>3207.411</v>
      </c>
      <c r="C30" s="30" t="s">
        <v>74</v>
      </c>
      <c r="D30" s="16">
        <v>5.1916249991117756</v>
      </c>
      <c r="E30" s="15">
        <v>2622.8269999999998</v>
      </c>
      <c r="F30" s="30" t="s">
        <v>74</v>
      </c>
      <c r="G30" s="19">
        <v>6.175719594135924</v>
      </c>
    </row>
    <row r="31" spans="1:7" s="13" customFormat="1" ht="11.25" customHeight="1">
      <c r="A31" s="14" t="s">
        <v>29</v>
      </c>
      <c r="B31" s="15">
        <v>4937.7390000000005</v>
      </c>
      <c r="C31" s="30" t="s">
        <v>74</v>
      </c>
      <c r="D31" s="16">
        <v>7.992393002171901</v>
      </c>
      <c r="E31" s="15">
        <v>3798.807</v>
      </c>
      <c r="F31" s="30" t="s">
        <v>74</v>
      </c>
      <c r="G31" s="16">
        <v>8.944687096877036</v>
      </c>
    </row>
    <row r="32" spans="1:7" s="13" customFormat="1" ht="11.25" customHeight="1">
      <c r="A32" s="14" t="s">
        <v>30</v>
      </c>
      <c r="B32" s="15">
        <v>2749.2000000000003</v>
      </c>
      <c r="C32" s="30" t="s">
        <v>74</v>
      </c>
      <c r="D32" s="16">
        <v>4.449949023545187</v>
      </c>
      <c r="E32" s="15">
        <v>1741.326</v>
      </c>
      <c r="F32" s="30" t="s">
        <v>74</v>
      </c>
      <c r="G32" s="16">
        <v>4.100133595535784</v>
      </c>
    </row>
    <row r="33" spans="1:7" s="13" customFormat="1" ht="11.25" customHeight="1">
      <c r="A33" s="14" t="s">
        <v>31</v>
      </c>
      <c r="B33" s="15">
        <v>734.327</v>
      </c>
      <c r="C33" s="30" t="s">
        <v>74</v>
      </c>
      <c r="D33" s="16">
        <v>1.1886067643724962</v>
      </c>
      <c r="E33" s="15">
        <v>625.208</v>
      </c>
      <c r="F33" s="30" t="s">
        <v>74</v>
      </c>
      <c r="G33" s="16">
        <v>1.4721174122466076</v>
      </c>
    </row>
    <row r="34" spans="1:7" s="13" customFormat="1" ht="11.25" customHeight="1">
      <c r="A34" s="14" t="s">
        <v>32</v>
      </c>
      <c r="B34" s="15">
        <v>3858.435</v>
      </c>
      <c r="C34" s="30" t="s">
        <v>74</v>
      </c>
      <c r="D34" s="16">
        <v>6.245394682330341</v>
      </c>
      <c r="E34" s="15">
        <v>3131.466</v>
      </c>
      <c r="F34" s="30" t="s">
        <v>74</v>
      </c>
      <c r="G34" s="16">
        <v>7.373363143878893</v>
      </c>
    </row>
    <row r="35" spans="1:7" s="13" customFormat="1" ht="11.25" customHeight="1">
      <c r="A35" s="14" t="s">
        <v>33</v>
      </c>
      <c r="B35" s="15">
        <v>616.386</v>
      </c>
      <c r="C35" s="30" t="s">
        <v>74</v>
      </c>
      <c r="D35" s="16">
        <v>0.9977034332994775</v>
      </c>
      <c r="E35" s="15">
        <v>372.648</v>
      </c>
      <c r="F35" s="30" t="s">
        <v>74</v>
      </c>
      <c r="G35" s="16">
        <v>0.8774385635482493</v>
      </c>
    </row>
    <row r="36" spans="1:7" s="13" customFormat="1" ht="11.25" customHeight="1">
      <c r="A36" s="31" t="s">
        <v>34</v>
      </c>
      <c r="B36" s="32">
        <v>1493.8290000000002</v>
      </c>
      <c r="C36" s="33" t="s">
        <v>74</v>
      </c>
      <c r="D36" s="33">
        <v>2.4179626436394166</v>
      </c>
      <c r="E36" s="32">
        <v>1317.27</v>
      </c>
      <c r="F36" s="33" t="s">
        <v>74</v>
      </c>
      <c r="G36" s="33">
        <v>3.101649536842281</v>
      </c>
    </row>
    <row r="37" spans="1:7" s="22" customFormat="1" ht="5.25" customHeight="1">
      <c r="A37" s="92"/>
      <c r="B37" s="92"/>
      <c r="C37" s="92"/>
      <c r="D37" s="92"/>
      <c r="E37" s="92"/>
      <c r="F37" s="92"/>
      <c r="G37" s="92"/>
    </row>
    <row r="38" spans="1:7" s="22" customFormat="1" ht="48.75" customHeight="1">
      <c r="A38" s="93" t="s">
        <v>80</v>
      </c>
      <c r="B38" s="96"/>
      <c r="C38" s="96"/>
      <c r="D38" s="96"/>
      <c r="E38" s="96"/>
      <c r="F38" s="96"/>
      <c r="G38" s="96"/>
    </row>
    <row r="39" spans="1:7" s="13" customFormat="1" ht="12.75" customHeight="1">
      <c r="A39" s="94" t="s">
        <v>61</v>
      </c>
      <c r="B39" s="94"/>
      <c r="C39" s="94"/>
      <c r="D39" s="94"/>
      <c r="E39" s="94"/>
      <c r="F39" s="94"/>
      <c r="G39" s="94"/>
    </row>
    <row r="40" spans="1:7" s="22" customFormat="1" ht="24" customHeight="1">
      <c r="A40" s="93" t="s">
        <v>85</v>
      </c>
      <c r="B40" s="93"/>
      <c r="C40" s="93"/>
      <c r="D40" s="93"/>
      <c r="E40" s="93"/>
      <c r="F40" s="93"/>
      <c r="G40" s="93"/>
    </row>
    <row r="41" spans="1:7" s="13" customFormat="1" ht="11.25">
      <c r="A41" s="94" t="s">
        <v>82</v>
      </c>
      <c r="B41" s="94"/>
      <c r="C41" s="94"/>
      <c r="D41" s="94"/>
      <c r="E41" s="94"/>
      <c r="F41" s="94"/>
      <c r="G41" s="94"/>
    </row>
    <row r="42" spans="1:7" s="22" customFormat="1" ht="5.25" customHeight="1">
      <c r="A42" s="95"/>
      <c r="B42" s="95"/>
      <c r="C42" s="95"/>
      <c r="D42" s="95"/>
      <c r="E42" s="95"/>
      <c r="F42" s="95"/>
      <c r="G42" s="95"/>
    </row>
    <row r="43" spans="1:7" s="13" customFormat="1" ht="11.25">
      <c r="A43" s="95" t="s">
        <v>69</v>
      </c>
      <c r="B43" s="95"/>
      <c r="C43" s="95"/>
      <c r="D43" s="95"/>
      <c r="E43" s="95"/>
      <c r="F43" s="95"/>
      <c r="G43" s="95"/>
    </row>
    <row r="44" spans="1:7" s="23" customFormat="1" ht="5.25" customHeight="1">
      <c r="A44" s="97"/>
      <c r="B44" s="97"/>
      <c r="C44" s="97"/>
      <c r="D44" s="97"/>
      <c r="E44" s="97"/>
      <c r="F44" s="97"/>
      <c r="G44" s="97"/>
    </row>
    <row r="45" spans="1:7" s="13" customFormat="1" ht="11.25">
      <c r="A45" s="95" t="s">
        <v>76</v>
      </c>
      <c r="B45" s="95"/>
      <c r="C45" s="95"/>
      <c r="D45" s="95"/>
      <c r="E45" s="95"/>
      <c r="F45" s="95"/>
      <c r="G45" s="95"/>
    </row>
    <row r="46" spans="1:7" s="13" customFormat="1" ht="11.25">
      <c r="A46" s="95" t="s">
        <v>56</v>
      </c>
      <c r="B46" s="95"/>
      <c r="C46" s="95"/>
      <c r="D46" s="95"/>
      <c r="E46" s="95"/>
      <c r="F46" s="95"/>
      <c r="G46" s="95"/>
    </row>
  </sheetData>
  <sheetProtection/>
  <mergeCells count="19">
    <mergeCell ref="A42:G42"/>
    <mergeCell ref="A43:G43"/>
    <mergeCell ref="A44:G44"/>
    <mergeCell ref="A45:G45"/>
    <mergeCell ref="A46:G46"/>
    <mergeCell ref="B6:D6"/>
    <mergeCell ref="E6:G6"/>
    <mergeCell ref="A7:G7"/>
    <mergeCell ref="A37:G37"/>
    <mergeCell ref="A39:G39"/>
    <mergeCell ref="A41:G41"/>
    <mergeCell ref="A1:G1"/>
    <mergeCell ref="A2:G2"/>
    <mergeCell ref="A3:G3"/>
    <mergeCell ref="A4:G4"/>
    <mergeCell ref="B5:D5"/>
    <mergeCell ref="E5:G5"/>
    <mergeCell ref="A38:G38"/>
    <mergeCell ref="A40:G40"/>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44"/>
  <sheetViews>
    <sheetView zoomScalePageLayoutView="0" workbookViewId="0" topLeftCell="A1">
      <pane ySplit="8" topLeftCell="A9" activePane="bottomLeft" state="frozen"/>
      <selection pane="topLeft" activeCell="A1" sqref="A1"/>
      <selection pane="bottomLeft" activeCell="A1" sqref="A1:G1"/>
    </sheetView>
  </sheetViews>
  <sheetFormatPr defaultColWidth="9.140625" defaultRowHeight="12.75"/>
  <cols>
    <col min="1" max="1" width="17.7109375" style="0" customWidth="1"/>
    <col min="2" max="7" width="11.7109375" style="0" customWidth="1"/>
  </cols>
  <sheetData>
    <row r="1" spans="1:7" s="1" customFormat="1" ht="12.75">
      <c r="A1" s="83"/>
      <c r="B1" s="83"/>
      <c r="C1" s="83"/>
      <c r="D1" s="83"/>
      <c r="E1" s="83"/>
      <c r="F1" s="83"/>
      <c r="G1" s="83"/>
    </row>
    <row r="2" spans="1:7" s="1" customFormat="1" ht="28.5" customHeight="1">
      <c r="A2" s="84" t="s">
        <v>70</v>
      </c>
      <c r="B2" s="84"/>
      <c r="C2" s="84"/>
      <c r="D2" s="84"/>
      <c r="E2" s="84"/>
      <c r="F2" s="84"/>
      <c r="G2" s="84"/>
    </row>
    <row r="3" spans="1:7" s="2" customFormat="1" ht="14.25" customHeight="1">
      <c r="A3" s="85"/>
      <c r="B3" s="85"/>
      <c r="C3" s="85"/>
      <c r="D3" s="85"/>
      <c r="E3" s="85"/>
      <c r="F3" s="85"/>
      <c r="G3" s="85"/>
    </row>
    <row r="4" spans="1:7" s="2" customFormat="1" ht="15" customHeight="1">
      <c r="A4" s="86"/>
      <c r="B4" s="86"/>
      <c r="C4" s="86"/>
      <c r="D4" s="86"/>
      <c r="E4" s="86"/>
      <c r="F4" s="86"/>
      <c r="G4" s="86"/>
    </row>
    <row r="5" spans="1:7" s="3" customFormat="1" ht="12" customHeight="1">
      <c r="A5" s="4"/>
      <c r="B5" s="87" t="s">
        <v>71</v>
      </c>
      <c r="C5" s="88"/>
      <c r="D5" s="88"/>
      <c r="E5" s="87" t="s">
        <v>72</v>
      </c>
      <c r="F5" s="88"/>
      <c r="G5" s="88"/>
    </row>
    <row r="6" spans="1:7" s="3" customFormat="1" ht="12" customHeight="1">
      <c r="A6" s="5"/>
      <c r="B6" s="89"/>
      <c r="C6" s="90"/>
      <c r="D6" s="90"/>
      <c r="E6" s="89"/>
      <c r="F6" s="90"/>
      <c r="G6" s="90"/>
    </row>
    <row r="7" spans="1:7" s="3" customFormat="1" ht="12" customHeight="1">
      <c r="A7" s="91"/>
      <c r="B7" s="91"/>
      <c r="C7" s="91"/>
      <c r="D7" s="91"/>
      <c r="E7" s="91"/>
      <c r="F7" s="91"/>
      <c r="G7" s="91"/>
    </row>
    <row r="8" spans="1:7" s="6" customFormat="1" ht="14.25" customHeight="1">
      <c r="A8" s="7"/>
      <c r="B8" s="8" t="s">
        <v>3</v>
      </c>
      <c r="C8" s="8" t="s">
        <v>4</v>
      </c>
      <c r="D8" s="8" t="s">
        <v>5</v>
      </c>
      <c r="E8" s="8" t="s">
        <v>3</v>
      </c>
      <c r="F8" s="8" t="s">
        <v>4</v>
      </c>
      <c r="G8" s="8" t="s">
        <v>6</v>
      </c>
    </row>
    <row r="9" spans="1:7" s="9" customFormat="1" ht="11.25" customHeight="1">
      <c r="A9" s="10" t="s">
        <v>7</v>
      </c>
      <c r="B9" s="11">
        <f>SUM(B10:B36)</f>
        <v>61570.306</v>
      </c>
      <c r="C9" s="12">
        <v>3.390662893908588</v>
      </c>
      <c r="D9" s="12">
        <v>100</v>
      </c>
      <c r="E9" s="11">
        <f>SUM(E10:E36)</f>
        <v>73899.11299999998</v>
      </c>
      <c r="F9" s="12">
        <v>10.11951642557356</v>
      </c>
      <c r="G9" s="12">
        <v>100</v>
      </c>
    </row>
    <row r="10" spans="1:7" s="13" customFormat="1" ht="11.25" customHeight="1">
      <c r="A10" s="14" t="s">
        <v>8</v>
      </c>
      <c r="B10" s="15">
        <v>10581.033</v>
      </c>
      <c r="C10" s="30">
        <v>-4.476974472654692</v>
      </c>
      <c r="D10" s="16">
        <f>+B10/B$9*100</f>
        <v>17.185285712239274</v>
      </c>
      <c r="E10" s="15">
        <v>13810.852</v>
      </c>
      <c r="F10" s="30">
        <v>4.304016045967682</v>
      </c>
      <c r="G10" s="16">
        <f>+E10/E$9*100</f>
        <v>18.68879265167906</v>
      </c>
    </row>
    <row r="11" spans="1:7" s="13" customFormat="1" ht="11.25" customHeight="1">
      <c r="A11" s="14" t="s">
        <v>9</v>
      </c>
      <c r="B11" s="15">
        <v>6764.9439999999995</v>
      </c>
      <c r="C11" s="30">
        <v>2.2880661422942294</v>
      </c>
      <c r="D11" s="16">
        <f aca="true" t="shared" si="0" ref="D11:D36">+B11/B$9*100</f>
        <v>10.987348349381275</v>
      </c>
      <c r="E11" s="15">
        <v>7805.3330000000005</v>
      </c>
      <c r="F11" s="30">
        <v>3.461442870975642</v>
      </c>
      <c r="G11" s="16">
        <f aca="true" t="shared" si="1" ref="G11:G36">+E11/E$9*100</f>
        <v>10.562147072049434</v>
      </c>
    </row>
    <row r="12" spans="1:7" s="13" customFormat="1" ht="11.25" customHeight="1">
      <c r="A12" s="14" t="s">
        <v>10</v>
      </c>
      <c r="B12" s="15">
        <v>2716.937</v>
      </c>
      <c r="C12" s="30">
        <v>14.437002801391822</v>
      </c>
      <c r="D12" s="16">
        <f t="shared" si="0"/>
        <v>4.412739153838215</v>
      </c>
      <c r="E12" s="15">
        <v>2718.527</v>
      </c>
      <c r="F12" s="30">
        <v>-4.9262639417945335</v>
      </c>
      <c r="G12" s="16">
        <f t="shared" si="1"/>
        <v>3.6787004466481226</v>
      </c>
    </row>
    <row r="13" spans="1:7" s="13" customFormat="1" ht="11.25" customHeight="1">
      <c r="A13" s="14" t="s">
        <v>11</v>
      </c>
      <c r="B13" s="15">
        <v>450.769</v>
      </c>
      <c r="C13" s="30">
        <v>-3.063348630363818</v>
      </c>
      <c r="D13" s="16">
        <f t="shared" si="0"/>
        <v>0.7321207726334835</v>
      </c>
      <c r="E13" s="15">
        <v>480.502</v>
      </c>
      <c r="F13" s="30">
        <v>-6.229972718011952</v>
      </c>
      <c r="G13" s="16">
        <f t="shared" si="1"/>
        <v>0.6502134876774504</v>
      </c>
    </row>
    <row r="14" spans="1:7" s="13" customFormat="1" ht="11.25" customHeight="1">
      <c r="A14" s="14" t="s">
        <v>12</v>
      </c>
      <c r="B14" s="15">
        <v>1243.14</v>
      </c>
      <c r="C14" s="30">
        <v>11.531187534316874</v>
      </c>
      <c r="D14" s="16">
        <f t="shared" si="0"/>
        <v>2.0190576931678725</v>
      </c>
      <c r="E14" s="15">
        <v>1628.9</v>
      </c>
      <c r="F14" s="30">
        <v>7.724784305737609</v>
      </c>
      <c r="G14" s="16">
        <f t="shared" si="1"/>
        <v>2.204221314537294</v>
      </c>
    </row>
    <row r="15" spans="1:7" s="13" customFormat="1" ht="11.25" customHeight="1">
      <c r="A15" s="14" t="s">
        <v>13</v>
      </c>
      <c r="B15" s="15">
        <v>416.509</v>
      </c>
      <c r="C15" s="30">
        <v>9.349222101454997</v>
      </c>
      <c r="D15" s="16">
        <f t="shared" si="0"/>
        <v>0.6764770667210912</v>
      </c>
      <c r="E15" s="15">
        <v>523.039</v>
      </c>
      <c r="F15" s="30">
        <v>2.869713323683053</v>
      </c>
      <c r="G15" s="16">
        <f t="shared" si="1"/>
        <v>0.7077743950729153</v>
      </c>
    </row>
    <row r="16" spans="1:7" s="13" customFormat="1" ht="11.25" customHeight="1">
      <c r="A16" s="14" t="s">
        <v>14</v>
      </c>
      <c r="B16" s="15">
        <v>301.047</v>
      </c>
      <c r="C16" s="30">
        <v>-5.706526845952902</v>
      </c>
      <c r="D16" s="16">
        <f t="shared" si="0"/>
        <v>0.48894835767098516</v>
      </c>
      <c r="E16" s="15">
        <v>299.529</v>
      </c>
      <c r="F16" s="30">
        <v>-20.878415502630965</v>
      </c>
      <c r="G16" s="16">
        <f t="shared" si="1"/>
        <v>0.40532150906872194</v>
      </c>
    </row>
    <row r="17" spans="1:7" s="13" customFormat="1" ht="11.25" customHeight="1">
      <c r="A17" s="14" t="s">
        <v>15</v>
      </c>
      <c r="B17" s="15">
        <v>549.299</v>
      </c>
      <c r="C17" s="30">
        <v>23.06077551056985</v>
      </c>
      <c r="D17" s="16">
        <f t="shared" si="0"/>
        <v>0.8921492123167294</v>
      </c>
      <c r="E17" s="15">
        <v>748.974</v>
      </c>
      <c r="F17" s="30">
        <v>36.8391435655051</v>
      </c>
      <c r="G17" s="16">
        <f t="shared" si="1"/>
        <v>1.0135087818983703</v>
      </c>
    </row>
    <row r="18" spans="1:7" s="13" customFormat="1" ht="11.25" customHeight="1">
      <c r="A18" s="14" t="s">
        <v>16</v>
      </c>
      <c r="B18" s="15">
        <v>1053.343</v>
      </c>
      <c r="C18" s="30">
        <v>-11.285627898280346</v>
      </c>
      <c r="D18" s="16">
        <f t="shared" si="0"/>
        <v>1.7107970845556624</v>
      </c>
      <c r="E18" s="15">
        <v>1165.5819999999999</v>
      </c>
      <c r="F18" s="30">
        <v>-11.985115166416099</v>
      </c>
      <c r="G18" s="16">
        <f t="shared" si="1"/>
        <v>1.5772611506175995</v>
      </c>
    </row>
    <row r="19" spans="1:7" s="13" customFormat="1" ht="11.25" customHeight="1">
      <c r="A19" s="14" t="s">
        <v>17</v>
      </c>
      <c r="B19" s="15">
        <v>1987.028</v>
      </c>
      <c r="C19" s="30">
        <v>-6.904217643346512</v>
      </c>
      <c r="D19" s="16">
        <f t="shared" si="0"/>
        <v>3.227250486622561</v>
      </c>
      <c r="E19" s="15">
        <v>2213.158</v>
      </c>
      <c r="F19" s="30">
        <v>25.556496673529317</v>
      </c>
      <c r="G19" s="16">
        <f t="shared" si="1"/>
        <v>2.9948370286934303</v>
      </c>
    </row>
    <row r="20" spans="1:7" s="13" customFormat="1" ht="11.25" customHeight="1">
      <c r="A20" s="14" t="s">
        <v>18</v>
      </c>
      <c r="B20" s="15">
        <v>1597.1979999999999</v>
      </c>
      <c r="C20" s="30">
        <v>8.444298994858864</v>
      </c>
      <c r="D20" s="16">
        <f t="shared" si="0"/>
        <v>2.5941043723251918</v>
      </c>
      <c r="E20" s="15">
        <v>1669.644</v>
      </c>
      <c r="F20" s="30">
        <v>18.635753213440683</v>
      </c>
      <c r="G20" s="16">
        <f t="shared" si="1"/>
        <v>2.2593559411193476</v>
      </c>
    </row>
    <row r="21" spans="1:7" s="13" customFormat="1" ht="11.25" customHeight="1">
      <c r="A21" s="14" t="s">
        <v>19</v>
      </c>
      <c r="B21" s="15">
        <v>1530.6019999999999</v>
      </c>
      <c r="C21" s="30">
        <v>18.504977961323714</v>
      </c>
      <c r="D21" s="16">
        <f t="shared" si="0"/>
        <v>2.4859418434594103</v>
      </c>
      <c r="E21" s="15">
        <v>1434.8310000000001</v>
      </c>
      <c r="F21" s="30">
        <v>18.75479006480555</v>
      </c>
      <c r="G21" s="16">
        <f t="shared" si="1"/>
        <v>1.9416078782975386</v>
      </c>
    </row>
    <row r="22" spans="1:7" s="13" customFormat="1" ht="11.25" customHeight="1">
      <c r="A22" s="14" t="s">
        <v>20</v>
      </c>
      <c r="B22" s="15">
        <v>1713.194</v>
      </c>
      <c r="C22" s="30">
        <v>-6.9724733777548735</v>
      </c>
      <c r="D22" s="16">
        <f t="shared" si="0"/>
        <v>2.78250038257078</v>
      </c>
      <c r="E22" s="15">
        <v>1253.527</v>
      </c>
      <c r="F22" s="30">
        <v>-16.07159236914045</v>
      </c>
      <c r="G22" s="16">
        <f t="shared" si="1"/>
        <v>1.6962679917416605</v>
      </c>
    </row>
    <row r="23" spans="1:7" s="13" customFormat="1" ht="11.25" customHeight="1">
      <c r="A23" s="14" t="s">
        <v>21</v>
      </c>
      <c r="B23" s="15">
        <v>485.926</v>
      </c>
      <c r="C23" s="30">
        <v>-4.427678497673266</v>
      </c>
      <c r="D23" s="16">
        <f t="shared" si="0"/>
        <v>0.7892213496551406</v>
      </c>
      <c r="E23" s="15">
        <v>657.617</v>
      </c>
      <c r="F23" s="30">
        <v>6.903867036875669</v>
      </c>
      <c r="G23" s="16">
        <f t="shared" si="1"/>
        <v>0.8898848352888893</v>
      </c>
    </row>
    <row r="24" spans="1:7" s="13" customFormat="1" ht="11.25" customHeight="1">
      <c r="A24" s="14" t="s">
        <v>22</v>
      </c>
      <c r="B24" s="15">
        <v>467.32</v>
      </c>
      <c r="C24" s="30">
        <v>22.85867519165448</v>
      </c>
      <c r="D24" s="16">
        <f t="shared" si="0"/>
        <v>0.7590022372148029</v>
      </c>
      <c r="E24" s="15">
        <v>466.58500000000004</v>
      </c>
      <c r="F24" s="30">
        <v>8.059066159935352</v>
      </c>
      <c r="G24" s="16">
        <f t="shared" si="1"/>
        <v>0.6313810559539464</v>
      </c>
    </row>
    <row r="25" spans="1:7" s="13" customFormat="1" ht="11.25" customHeight="1">
      <c r="A25" s="14" t="s">
        <v>23</v>
      </c>
      <c r="B25" s="15">
        <v>74.713</v>
      </c>
      <c r="C25" s="30">
        <v>-26.353402728491453</v>
      </c>
      <c r="D25" s="16">
        <f t="shared" si="0"/>
        <v>0.12134583186901816</v>
      </c>
      <c r="E25" s="15">
        <v>76.789</v>
      </c>
      <c r="F25" s="30">
        <v>0.4184702297663016</v>
      </c>
      <c r="G25" s="16">
        <f t="shared" si="1"/>
        <v>0.10391058415004253</v>
      </c>
    </row>
    <row r="26" spans="1:7" s="13" customFormat="1" ht="11.25" customHeight="1">
      <c r="A26" s="14" t="s">
        <v>24</v>
      </c>
      <c r="B26" s="15">
        <v>3266.9530000000004</v>
      </c>
      <c r="C26" s="30">
        <v>5.857706013983672</v>
      </c>
      <c r="D26" s="16">
        <f t="shared" si="0"/>
        <v>5.306052888546633</v>
      </c>
      <c r="E26" s="15">
        <v>3040.297</v>
      </c>
      <c r="F26" s="30">
        <v>-5.982078966101815</v>
      </c>
      <c r="G26" s="16">
        <f t="shared" si="1"/>
        <v>4.1141183927336185</v>
      </c>
    </row>
    <row r="27" spans="1:7" s="13" customFormat="1" ht="11.25" customHeight="1">
      <c r="A27" s="14" t="s">
        <v>25</v>
      </c>
      <c r="B27" s="15">
        <v>2748.755</v>
      </c>
      <c r="C27" s="30">
        <v>2.6132691641480696</v>
      </c>
      <c r="D27" s="16">
        <f t="shared" si="0"/>
        <v>4.464416662148796</v>
      </c>
      <c r="E27" s="15">
        <v>3797</v>
      </c>
      <c r="F27" s="30">
        <v>35.12166999992883</v>
      </c>
      <c r="G27" s="16">
        <f t="shared" si="1"/>
        <v>5.138086028177362</v>
      </c>
    </row>
    <row r="28" spans="1:7" s="13" customFormat="1" ht="11.25" customHeight="1">
      <c r="A28" s="14" t="s">
        <v>26</v>
      </c>
      <c r="B28" s="15">
        <v>4070.578</v>
      </c>
      <c r="C28" s="30">
        <v>3.8518726400653147</v>
      </c>
      <c r="D28" s="16">
        <f t="shared" si="0"/>
        <v>6.6112681005678295</v>
      </c>
      <c r="E28" s="15">
        <v>4418.458</v>
      </c>
      <c r="F28" s="30">
        <v>7.045079525668401</v>
      </c>
      <c r="G28" s="16">
        <f t="shared" si="1"/>
        <v>5.979040641529758</v>
      </c>
    </row>
    <row r="29" spans="1:7" s="13" customFormat="1" ht="11.25" customHeight="1">
      <c r="A29" s="14" t="s">
        <v>27</v>
      </c>
      <c r="B29" s="15">
        <v>1843.8690000000001</v>
      </c>
      <c r="C29" s="30">
        <v>4.231865673793268</v>
      </c>
      <c r="D29" s="16">
        <f t="shared" si="0"/>
        <v>2.9947374307348746</v>
      </c>
      <c r="E29" s="15">
        <v>2131.513</v>
      </c>
      <c r="F29" s="30">
        <v>22.036657149220463</v>
      </c>
      <c r="G29" s="16">
        <f t="shared" si="1"/>
        <v>2.884355323723575</v>
      </c>
    </row>
    <row r="30" spans="1:7" s="9" customFormat="1" ht="11.25" customHeight="1">
      <c r="A30" s="17" t="s">
        <v>28</v>
      </c>
      <c r="B30" s="18">
        <v>3536.762</v>
      </c>
      <c r="C30" s="12">
        <v>1.4401629117609094</v>
      </c>
      <c r="D30" s="19">
        <f t="shared" si="0"/>
        <v>5.744265750441455</v>
      </c>
      <c r="E30" s="18">
        <v>5216.750999999999</v>
      </c>
      <c r="F30" s="12">
        <v>24.962176596727296</v>
      </c>
      <c r="G30" s="19">
        <f t="shared" si="1"/>
        <v>7.059287707553405</v>
      </c>
    </row>
    <row r="31" spans="1:7" s="13" customFormat="1" ht="11.25" customHeight="1">
      <c r="A31" s="14" t="s">
        <v>29</v>
      </c>
      <c r="B31" s="15">
        <v>5096.589</v>
      </c>
      <c r="C31" s="30">
        <v>6.445361369059978</v>
      </c>
      <c r="D31" s="16">
        <f t="shared" si="0"/>
        <v>8.277673656518777</v>
      </c>
      <c r="E31" s="15">
        <v>7270.791</v>
      </c>
      <c r="F31" s="30">
        <v>25.331562449094985</v>
      </c>
      <c r="G31" s="16">
        <f t="shared" si="1"/>
        <v>9.838806860915911</v>
      </c>
    </row>
    <row r="32" spans="1:7" s="13" customFormat="1" ht="11.25" customHeight="1">
      <c r="A32" s="14" t="s">
        <v>30</v>
      </c>
      <c r="B32" s="15">
        <v>2604.377</v>
      </c>
      <c r="C32" s="30">
        <v>2.938215576914021</v>
      </c>
      <c r="D32" s="16">
        <f t="shared" si="0"/>
        <v>4.2299237557792875</v>
      </c>
      <c r="E32" s="15">
        <v>3720.17</v>
      </c>
      <c r="F32" s="30">
        <v>35.91995703371902</v>
      </c>
      <c r="G32" s="16">
        <f t="shared" si="1"/>
        <v>5.034119962982507</v>
      </c>
    </row>
    <row r="33" spans="1:7" s="13" customFormat="1" ht="11.25" customHeight="1">
      <c r="A33" s="14" t="s">
        <v>31</v>
      </c>
      <c r="B33" s="15">
        <v>762.387</v>
      </c>
      <c r="C33" s="30">
        <v>21.718423955820416</v>
      </c>
      <c r="D33" s="16">
        <f t="shared" si="0"/>
        <v>1.2382381208240218</v>
      </c>
      <c r="E33" s="15">
        <v>839.712</v>
      </c>
      <c r="F33" s="30">
        <v>14.405764758296243</v>
      </c>
      <c r="G33" s="16">
        <f t="shared" si="1"/>
        <v>1.136295100050795</v>
      </c>
    </row>
    <row r="34" spans="1:7" s="13" customFormat="1" ht="11.25" customHeight="1">
      <c r="A34" s="14" t="s">
        <v>32</v>
      </c>
      <c r="B34" s="15">
        <v>3786.7999999999997</v>
      </c>
      <c r="C34" s="30">
        <v>14.410295113784876</v>
      </c>
      <c r="D34" s="16">
        <f t="shared" si="0"/>
        <v>6.150367354029392</v>
      </c>
      <c r="E34" s="15">
        <v>4512.383</v>
      </c>
      <c r="F34" s="30">
        <v>0.04290039481666567</v>
      </c>
      <c r="G34" s="16">
        <f t="shared" si="1"/>
        <v>6.106139596019239</v>
      </c>
    </row>
    <row r="35" spans="1:7" s="13" customFormat="1" ht="11.25" customHeight="1">
      <c r="A35" s="14" t="s">
        <v>33</v>
      </c>
      <c r="B35" s="15">
        <v>601.033</v>
      </c>
      <c r="C35" s="30">
        <v>3.435558538558171</v>
      </c>
      <c r="D35" s="16">
        <f t="shared" si="0"/>
        <v>0.9761734820678007</v>
      </c>
      <c r="E35" s="15">
        <v>461.053</v>
      </c>
      <c r="F35" s="30">
        <v>0.9637535804069643</v>
      </c>
      <c r="G35" s="16">
        <f t="shared" si="1"/>
        <v>0.6238951744928253</v>
      </c>
    </row>
    <row r="36" spans="1:7" s="13" customFormat="1" ht="11.25" customHeight="1">
      <c r="A36" s="31" t="s">
        <v>34</v>
      </c>
      <c r="B36" s="32">
        <v>1319.201</v>
      </c>
      <c r="C36" s="33">
        <v>23.654072557665202</v>
      </c>
      <c r="D36" s="33">
        <f t="shared" si="0"/>
        <v>2.142592892099643</v>
      </c>
      <c r="E36" s="32">
        <v>1537.596</v>
      </c>
      <c r="F36" s="33">
        <v>13.640603266436754</v>
      </c>
      <c r="G36" s="33">
        <f t="shared" si="1"/>
        <v>2.0806690873272053</v>
      </c>
    </row>
    <row r="37" spans="1:7" s="22" customFormat="1" ht="5.25" customHeight="1">
      <c r="A37" s="92"/>
      <c r="B37" s="92"/>
      <c r="C37" s="92"/>
      <c r="D37" s="92"/>
      <c r="E37" s="92"/>
      <c r="F37" s="92"/>
      <c r="G37" s="92"/>
    </row>
    <row r="38" spans="1:7" s="13" customFormat="1" ht="11.25">
      <c r="A38" s="94" t="s">
        <v>61</v>
      </c>
      <c r="B38" s="94"/>
      <c r="C38" s="94"/>
      <c r="D38" s="94"/>
      <c r="E38" s="94"/>
      <c r="F38" s="94"/>
      <c r="G38" s="94"/>
    </row>
    <row r="39" spans="1:7" s="13" customFormat="1" ht="11.25">
      <c r="A39" s="94" t="s">
        <v>62</v>
      </c>
      <c r="B39" s="94"/>
      <c r="C39" s="94"/>
      <c r="D39" s="94"/>
      <c r="E39" s="94"/>
      <c r="F39" s="94"/>
      <c r="G39" s="94"/>
    </row>
    <row r="40" spans="1:7" s="22" customFormat="1" ht="5.25" customHeight="1">
      <c r="A40" s="92"/>
      <c r="B40" s="92"/>
      <c r="C40" s="92"/>
      <c r="D40" s="92"/>
      <c r="E40" s="92"/>
      <c r="F40" s="92"/>
      <c r="G40" s="92"/>
    </row>
    <row r="41" spans="1:7" s="13" customFormat="1" ht="11.25">
      <c r="A41" s="95" t="s">
        <v>69</v>
      </c>
      <c r="B41" s="95"/>
      <c r="C41" s="95"/>
      <c r="D41" s="95"/>
      <c r="E41" s="95"/>
      <c r="F41" s="95"/>
      <c r="G41" s="95"/>
    </row>
    <row r="42" spans="1:7" s="23" customFormat="1" ht="5.25" customHeight="1">
      <c r="A42" s="98"/>
      <c r="B42" s="98"/>
      <c r="C42" s="98"/>
      <c r="D42" s="98"/>
      <c r="E42" s="98"/>
      <c r="F42" s="98"/>
      <c r="G42" s="98"/>
    </row>
    <row r="43" spans="1:7" s="13" customFormat="1" ht="11.25">
      <c r="A43" s="95" t="s">
        <v>73</v>
      </c>
      <c r="B43" s="95"/>
      <c r="C43" s="95"/>
      <c r="D43" s="95"/>
      <c r="E43" s="95"/>
      <c r="F43" s="95"/>
      <c r="G43" s="95"/>
    </row>
    <row r="44" spans="1:7" s="13" customFormat="1" ht="11.25">
      <c r="A44" s="95" t="s">
        <v>56</v>
      </c>
      <c r="B44" s="95"/>
      <c r="C44" s="95"/>
      <c r="D44" s="95"/>
      <c r="E44" s="95"/>
      <c r="F44" s="95"/>
      <c r="G44" s="95"/>
    </row>
  </sheetData>
  <sheetProtection/>
  <mergeCells count="17">
    <mergeCell ref="A39:G39"/>
    <mergeCell ref="A1:G1"/>
    <mergeCell ref="A2:G2"/>
    <mergeCell ref="A3:G3"/>
    <mergeCell ref="A4:G4"/>
    <mergeCell ref="B5:D5"/>
    <mergeCell ref="E5:G5"/>
    <mergeCell ref="A40:G40"/>
    <mergeCell ref="A41:G41"/>
    <mergeCell ref="A42:G42"/>
    <mergeCell ref="A43:G43"/>
    <mergeCell ref="A44:G44"/>
    <mergeCell ref="B6:D6"/>
    <mergeCell ref="E6:G6"/>
    <mergeCell ref="A7:G7"/>
    <mergeCell ref="A37:G37"/>
    <mergeCell ref="A38:G38"/>
  </mergeCells>
  <printOptions/>
  <pageMargins left="0" right="0" top="0" bottom="0"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44"/>
  <sheetViews>
    <sheetView zoomScalePageLayoutView="0" workbookViewId="0" topLeftCell="A1">
      <pane ySplit="8" topLeftCell="A9" activePane="bottomLeft" state="frozen"/>
      <selection pane="topLeft" activeCell="A1" sqref="A1"/>
      <selection pane="bottomLeft" activeCell="A1" sqref="A1:G1"/>
    </sheetView>
  </sheetViews>
  <sheetFormatPr defaultColWidth="9.140625" defaultRowHeight="12.75"/>
  <cols>
    <col min="1" max="1" width="17.7109375" style="0" customWidth="1"/>
    <col min="2" max="7" width="11.7109375" style="0" customWidth="1"/>
  </cols>
  <sheetData>
    <row r="1" spans="1:7" s="1" customFormat="1" ht="12.75">
      <c r="A1" s="83"/>
      <c r="B1" s="83"/>
      <c r="C1" s="83"/>
      <c r="D1" s="83"/>
      <c r="E1" s="83"/>
      <c r="F1" s="83"/>
      <c r="G1" s="83"/>
    </row>
    <row r="2" spans="1:7" s="1" customFormat="1" ht="28.5" customHeight="1">
      <c r="A2" s="84" t="s">
        <v>67</v>
      </c>
      <c r="B2" s="84"/>
      <c r="C2" s="84"/>
      <c r="D2" s="84"/>
      <c r="E2" s="84"/>
      <c r="F2" s="84"/>
      <c r="G2" s="84"/>
    </row>
    <row r="3" spans="1:7" s="2" customFormat="1" ht="14.25" customHeight="1">
      <c r="A3" s="85"/>
      <c r="B3" s="85"/>
      <c r="C3" s="85"/>
      <c r="D3" s="85"/>
      <c r="E3" s="85"/>
      <c r="F3" s="85"/>
      <c r="G3" s="85"/>
    </row>
    <row r="4" spans="1:7" s="2" customFormat="1" ht="15" customHeight="1">
      <c r="A4" s="86"/>
      <c r="B4" s="86"/>
      <c r="C4" s="86"/>
      <c r="D4" s="86"/>
      <c r="E4" s="86"/>
      <c r="F4" s="86"/>
      <c r="G4" s="86"/>
    </row>
    <row r="5" spans="1:7" s="3" customFormat="1" ht="12" customHeight="1">
      <c r="A5" s="4"/>
      <c r="B5" s="87" t="s">
        <v>65</v>
      </c>
      <c r="C5" s="88"/>
      <c r="D5" s="88"/>
      <c r="E5" s="87" t="s">
        <v>66</v>
      </c>
      <c r="F5" s="88"/>
      <c r="G5" s="88"/>
    </row>
    <row r="6" spans="1:7" s="3" customFormat="1" ht="12" customHeight="1">
      <c r="A6" s="5"/>
      <c r="B6" s="89"/>
      <c r="C6" s="90"/>
      <c r="D6" s="90"/>
      <c r="E6" s="89"/>
      <c r="F6" s="90"/>
      <c r="G6" s="90"/>
    </row>
    <row r="7" spans="1:7" s="3" customFormat="1" ht="12" customHeight="1">
      <c r="A7" s="91"/>
      <c r="B7" s="91"/>
      <c r="C7" s="91"/>
      <c r="D7" s="91"/>
      <c r="E7" s="91"/>
      <c r="F7" s="91"/>
      <c r="G7" s="91"/>
    </row>
    <row r="8" spans="1:7" s="6" customFormat="1" ht="14.25" customHeight="1">
      <c r="A8" s="7"/>
      <c r="B8" s="8" t="s">
        <v>3</v>
      </c>
      <c r="C8" s="8" t="s">
        <v>4</v>
      </c>
      <c r="D8" s="8" t="s">
        <v>5</v>
      </c>
      <c r="E8" s="8" t="s">
        <v>3</v>
      </c>
      <c r="F8" s="8" t="s">
        <v>4</v>
      </c>
      <c r="G8" s="8" t="s">
        <v>6</v>
      </c>
    </row>
    <row r="9" spans="1:7" s="9" customFormat="1" ht="11.25" customHeight="1">
      <c r="A9" s="10" t="s">
        <v>7</v>
      </c>
      <c r="B9" s="11">
        <v>59551.12799999999</v>
      </c>
      <c r="C9" s="12">
        <v>4.680289248924442</v>
      </c>
      <c r="D9" s="12">
        <v>100</v>
      </c>
      <c r="E9" s="11">
        <v>67108.09799999998</v>
      </c>
      <c r="F9" s="12">
        <v>5.194931921619429</v>
      </c>
      <c r="G9" s="12">
        <v>100</v>
      </c>
    </row>
    <row r="10" spans="1:7" s="13" customFormat="1" ht="11.25" customHeight="1">
      <c r="A10" s="14" t="s">
        <v>8</v>
      </c>
      <c r="B10" s="15">
        <v>11076.945</v>
      </c>
      <c r="C10" s="16">
        <v>3.5883434713629607</v>
      </c>
      <c r="D10" s="16">
        <v>18.60073078716494</v>
      </c>
      <c r="E10" s="15">
        <v>13240.958999999999</v>
      </c>
      <c r="F10" s="16">
        <v>0.04674806638148416</v>
      </c>
      <c r="G10" s="16">
        <v>19.7307916549803</v>
      </c>
    </row>
    <row r="11" spans="1:7" s="13" customFormat="1" ht="11.25" customHeight="1">
      <c r="A11" s="14" t="s">
        <v>9</v>
      </c>
      <c r="B11" s="15">
        <v>6613.62</v>
      </c>
      <c r="C11" s="16">
        <v>6.072391911090391</v>
      </c>
      <c r="D11" s="16">
        <v>11.105784595717484</v>
      </c>
      <c r="E11" s="15">
        <v>7544.195</v>
      </c>
      <c r="F11" s="16">
        <v>12.332289501892715</v>
      </c>
      <c r="G11" s="16">
        <v>11.241854895067958</v>
      </c>
    </row>
    <row r="12" spans="1:7" s="13" customFormat="1" ht="11.25" customHeight="1">
      <c r="A12" s="14" t="s">
        <v>10</v>
      </c>
      <c r="B12" s="15">
        <v>2374.1769999999997</v>
      </c>
      <c r="C12" s="16">
        <v>1.221214964786246</v>
      </c>
      <c r="D12" s="16">
        <v>3.986787622226064</v>
      </c>
      <c r="E12" s="15">
        <v>2859.388</v>
      </c>
      <c r="F12" s="16">
        <v>12.097914571731552</v>
      </c>
      <c r="G12" s="16">
        <v>4.260868785165094</v>
      </c>
    </row>
    <row r="13" spans="1:7" s="13" customFormat="1" ht="11.25" customHeight="1">
      <c r="A13" s="14" t="s">
        <v>11</v>
      </c>
      <c r="B13" s="15">
        <v>465.014</v>
      </c>
      <c r="C13" s="16">
        <v>-6.584865596744027</v>
      </c>
      <c r="D13" s="16">
        <v>0.7808651416309026</v>
      </c>
      <c r="E13" s="15">
        <v>512.4259999999999</v>
      </c>
      <c r="F13" s="16">
        <v>3.887473112066667</v>
      </c>
      <c r="G13" s="16">
        <v>0.7635829583487823</v>
      </c>
    </row>
    <row r="14" spans="1:7" s="13" customFormat="1" ht="11.25" customHeight="1">
      <c r="A14" s="14" t="s">
        <v>12</v>
      </c>
      <c r="B14" s="15">
        <v>1114.612</v>
      </c>
      <c r="C14" s="16">
        <v>2.6106232980499904</v>
      </c>
      <c r="D14" s="16">
        <v>1.8716891475170718</v>
      </c>
      <c r="E14" s="15">
        <v>1512.094</v>
      </c>
      <c r="F14" s="16">
        <v>4.07562909531413</v>
      </c>
      <c r="G14" s="16">
        <v>2.2532213623458683</v>
      </c>
    </row>
    <row r="15" spans="1:7" s="13" customFormat="1" ht="11.25" customHeight="1">
      <c r="A15" s="14" t="s">
        <v>13</v>
      </c>
      <c r="B15" s="15">
        <v>380.89799999999997</v>
      </c>
      <c r="C15" s="16">
        <v>5.263186984770047</v>
      </c>
      <c r="D15" s="16">
        <v>0.6396150883993331</v>
      </c>
      <c r="E15" s="15">
        <v>508.448</v>
      </c>
      <c r="F15" s="16">
        <v>23.49063706798143</v>
      </c>
      <c r="G15" s="16">
        <v>0.7576552087648202</v>
      </c>
    </row>
    <row r="16" spans="1:7" s="13" customFormat="1" ht="11.25" customHeight="1">
      <c r="A16" s="14" t="s">
        <v>14</v>
      </c>
      <c r="B16" s="15">
        <v>319.266</v>
      </c>
      <c r="C16" s="16">
        <v>-12.784579829866734</v>
      </c>
      <c r="D16" s="16">
        <v>0.5361208271319396</v>
      </c>
      <c r="E16" s="15">
        <v>378.568</v>
      </c>
      <c r="F16" s="16">
        <v>7.033843196019109</v>
      </c>
      <c r="G16" s="16">
        <v>0.5641167180747695</v>
      </c>
    </row>
    <row r="17" spans="1:7" s="13" customFormat="1" ht="11.25" customHeight="1">
      <c r="A17" s="14" t="s">
        <v>15</v>
      </c>
      <c r="B17" s="15">
        <v>446.364</v>
      </c>
      <c r="C17" s="16">
        <v>-25.303104087073088</v>
      </c>
      <c r="D17" s="16">
        <v>0.7495475148682322</v>
      </c>
      <c r="E17" s="15">
        <v>547.339</v>
      </c>
      <c r="F17" s="16">
        <v>-18.12051119797627</v>
      </c>
      <c r="G17" s="16">
        <v>0.8156079762534773</v>
      </c>
    </row>
    <row r="18" spans="1:7" s="13" customFormat="1" ht="11.25" customHeight="1">
      <c r="A18" s="14" t="s">
        <v>16</v>
      </c>
      <c r="B18" s="15">
        <v>1187.3419999999999</v>
      </c>
      <c r="C18" s="16">
        <v>1.4543006112847363</v>
      </c>
      <c r="D18" s="16">
        <v>1.9938194957449</v>
      </c>
      <c r="E18" s="15">
        <v>1324.301</v>
      </c>
      <c r="F18" s="16">
        <v>-12.614560093858614</v>
      </c>
      <c r="G18" s="16">
        <v>1.9733847918026233</v>
      </c>
    </row>
    <row r="19" spans="1:7" s="13" customFormat="1" ht="11.25" customHeight="1">
      <c r="A19" s="14" t="s">
        <v>17</v>
      </c>
      <c r="B19" s="15">
        <v>2134.391</v>
      </c>
      <c r="C19" s="16">
        <v>5.213782945377235</v>
      </c>
      <c r="D19" s="16">
        <v>3.5841319412119286</v>
      </c>
      <c r="E19" s="15">
        <v>1762.679</v>
      </c>
      <c r="F19" s="16">
        <v>-3.5750995742418117</v>
      </c>
      <c r="G19" s="16">
        <v>2.626626372274775</v>
      </c>
    </row>
    <row r="20" spans="1:7" s="13" customFormat="1" ht="11.25" customHeight="1">
      <c r="A20" s="14" t="s">
        <v>18</v>
      </c>
      <c r="B20" s="15">
        <v>1472.828</v>
      </c>
      <c r="C20" s="16">
        <v>-0.811848475603806</v>
      </c>
      <c r="D20" s="16">
        <v>2.4732159565474565</v>
      </c>
      <c r="E20" s="15">
        <v>1407.37</v>
      </c>
      <c r="F20" s="16">
        <v>17.446824845782043</v>
      </c>
      <c r="G20" s="16">
        <v>2.097168660628707</v>
      </c>
    </row>
    <row r="21" spans="1:7" s="13" customFormat="1" ht="11.25" customHeight="1">
      <c r="A21" s="14" t="s">
        <v>19</v>
      </c>
      <c r="B21" s="15">
        <v>1291.593</v>
      </c>
      <c r="C21" s="16">
        <v>11.146364446050782</v>
      </c>
      <c r="D21" s="16">
        <v>2.1688808312749344</v>
      </c>
      <c r="E21" s="15">
        <v>1208.23</v>
      </c>
      <c r="F21" s="16">
        <v>25.581666072484666</v>
      </c>
      <c r="G21" s="16">
        <v>1.8004235494798262</v>
      </c>
    </row>
    <row r="22" spans="1:7" s="13" customFormat="1" ht="11.25" customHeight="1">
      <c r="A22" s="14" t="s">
        <v>20</v>
      </c>
      <c r="B22" s="15">
        <v>1841.599</v>
      </c>
      <c r="C22" s="16">
        <v>-0.5851744645842667</v>
      </c>
      <c r="D22" s="16">
        <v>3.0924670310191273</v>
      </c>
      <c r="E22" s="15">
        <v>1493.567</v>
      </c>
      <c r="F22" s="16">
        <v>-19.27821149943387</v>
      </c>
      <c r="G22" s="16">
        <v>2.225613665879788</v>
      </c>
    </row>
    <row r="23" spans="1:7" s="13" customFormat="1" ht="11.25" customHeight="1">
      <c r="A23" s="14" t="s">
        <v>21</v>
      </c>
      <c r="B23" s="15">
        <v>508.438</v>
      </c>
      <c r="C23" s="16">
        <v>-2.0401636138389825</v>
      </c>
      <c r="D23" s="16">
        <v>0.8537839954937546</v>
      </c>
      <c r="E23" s="15">
        <v>615.148</v>
      </c>
      <c r="F23" s="16">
        <v>24.099586635975378</v>
      </c>
      <c r="G23" s="16">
        <v>0.9166524135432957</v>
      </c>
    </row>
    <row r="24" spans="1:7" s="13" customFormat="1" ht="11.25" customHeight="1">
      <c r="A24" s="14" t="s">
        <v>22</v>
      </c>
      <c r="B24" s="15">
        <v>380.372</v>
      </c>
      <c r="C24" s="16">
        <v>14.375922757492573</v>
      </c>
      <c r="D24" s="16">
        <v>0.6387318137785738</v>
      </c>
      <c r="E24" s="15">
        <v>431.787</v>
      </c>
      <c r="F24" s="16">
        <v>10.56521060003532</v>
      </c>
      <c r="G24" s="16">
        <v>0.6434201130242136</v>
      </c>
    </row>
    <row r="25" spans="1:7" s="13" customFormat="1" ht="11.25" customHeight="1">
      <c r="A25" s="14" t="s">
        <v>23</v>
      </c>
      <c r="B25" s="15">
        <v>101.44800000000001</v>
      </c>
      <c r="C25" s="16">
        <v>20.898083706740415</v>
      </c>
      <c r="D25" s="16">
        <v>0.1703544557543898</v>
      </c>
      <c r="E25" s="15">
        <v>76.46900000000001</v>
      </c>
      <c r="F25" s="16">
        <v>-26.507448342143192</v>
      </c>
      <c r="G25" s="16">
        <v>0.11394899017999292</v>
      </c>
    </row>
    <row r="26" spans="1:7" s="13" customFormat="1" ht="11.25" customHeight="1">
      <c r="A26" s="14" t="s">
        <v>24</v>
      </c>
      <c r="B26" s="15">
        <v>3086.174</v>
      </c>
      <c r="C26" s="16">
        <v>3.817587376277846</v>
      </c>
      <c r="D26" s="16">
        <v>5.182393858265793</v>
      </c>
      <c r="E26" s="15">
        <v>3233.742</v>
      </c>
      <c r="F26" s="16">
        <v>1.3811700019469086</v>
      </c>
      <c r="G26" s="16">
        <v>4.8187060822376475</v>
      </c>
    </row>
    <row r="27" spans="1:7" s="13" customFormat="1" ht="11.25" customHeight="1">
      <c r="A27" s="14" t="s">
        <v>25</v>
      </c>
      <c r="B27" s="15">
        <v>2678.7520000000004</v>
      </c>
      <c r="C27" s="16">
        <v>4.961547759966509</v>
      </c>
      <c r="D27" s="16">
        <v>4.49823889146147</v>
      </c>
      <c r="E27" s="15">
        <v>2810.06</v>
      </c>
      <c r="F27" s="16">
        <v>10.208458181293352</v>
      </c>
      <c r="G27" s="16">
        <v>4.187363498217459</v>
      </c>
    </row>
    <row r="28" spans="1:7" s="13" customFormat="1" ht="11.25" customHeight="1">
      <c r="A28" s="14" t="s">
        <v>26</v>
      </c>
      <c r="B28" s="15">
        <v>3919.6</v>
      </c>
      <c r="C28" s="16">
        <v>5.959248023469125</v>
      </c>
      <c r="D28" s="16">
        <v>6.581907231043551</v>
      </c>
      <c r="E28" s="15">
        <v>4127.661</v>
      </c>
      <c r="F28" s="16">
        <v>8.19593880660668</v>
      </c>
      <c r="G28" s="16">
        <v>6.150764398061171</v>
      </c>
    </row>
    <row r="29" spans="1:7" s="13" customFormat="1" ht="11.25" customHeight="1">
      <c r="A29" s="14" t="s">
        <v>27</v>
      </c>
      <c r="B29" s="15">
        <v>1769.007</v>
      </c>
      <c r="C29" s="16">
        <v>4.756606183635417</v>
      </c>
      <c r="D29" s="16">
        <v>2.9705684164370494</v>
      </c>
      <c r="E29" s="15">
        <v>1746.617</v>
      </c>
      <c r="F29" s="16">
        <v>10.624427201462302</v>
      </c>
      <c r="G29" s="16">
        <v>2.6026918539696955</v>
      </c>
    </row>
    <row r="30" spans="1:7" s="9" customFormat="1" ht="11.25" customHeight="1">
      <c r="A30" s="17" t="s">
        <v>28</v>
      </c>
      <c r="B30" s="18">
        <v>3486.55</v>
      </c>
      <c r="C30" s="19">
        <v>16.103313650610147</v>
      </c>
      <c r="D30" s="19">
        <v>5.854716975302299</v>
      </c>
      <c r="E30" s="18">
        <v>4174.664</v>
      </c>
      <c r="F30" s="19">
        <v>3.8385808165478443</v>
      </c>
      <c r="G30" s="19">
        <v>6.220805125485751</v>
      </c>
    </row>
    <row r="31" spans="1:7" s="13" customFormat="1" ht="11.25" customHeight="1">
      <c r="A31" s="14" t="s">
        <v>29</v>
      </c>
      <c r="B31" s="15">
        <v>4787.986</v>
      </c>
      <c r="C31" s="16">
        <v>4.519430782197512</v>
      </c>
      <c r="D31" s="16">
        <v>8.040126460744792</v>
      </c>
      <c r="E31" s="15">
        <v>5801.245</v>
      </c>
      <c r="F31" s="16">
        <v>-2.294755230150895</v>
      </c>
      <c r="G31" s="16">
        <v>8.644627359279355</v>
      </c>
    </row>
    <row r="32" spans="1:7" s="13" customFormat="1" ht="11.25" customHeight="1">
      <c r="A32" s="14" t="s">
        <v>30</v>
      </c>
      <c r="B32" s="15">
        <v>2530.039</v>
      </c>
      <c r="C32" s="16">
        <v>3.078453716654326</v>
      </c>
      <c r="D32" s="16">
        <v>4.248515662037502</v>
      </c>
      <c r="E32" s="15">
        <v>2737.03</v>
      </c>
      <c r="F32" s="16">
        <v>8.08777563166682</v>
      </c>
      <c r="G32" s="16">
        <v>4.078539075865331</v>
      </c>
    </row>
    <row r="33" spans="1:7" s="13" customFormat="1" ht="11.25" customHeight="1">
      <c r="A33" s="14" t="s">
        <v>31</v>
      </c>
      <c r="B33" s="15">
        <v>626.3530000000001</v>
      </c>
      <c r="C33" s="16">
        <v>-13.325777829439339</v>
      </c>
      <c r="D33" s="16">
        <v>1.0517903204117311</v>
      </c>
      <c r="E33" s="15">
        <v>733.977</v>
      </c>
      <c r="F33" s="16">
        <v>15.010067613623015</v>
      </c>
      <c r="G33" s="16">
        <v>1.0937234430336562</v>
      </c>
    </row>
    <row r="34" spans="1:7" s="13" customFormat="1" ht="11.25" customHeight="1">
      <c r="A34" s="14" t="s">
        <v>32</v>
      </c>
      <c r="B34" s="15">
        <v>3309.842</v>
      </c>
      <c r="C34" s="16">
        <v>14.559671824520832</v>
      </c>
      <c r="D34" s="16">
        <v>5.557983721147987</v>
      </c>
      <c r="E34" s="15">
        <v>4510.447999999999</v>
      </c>
      <c r="F34" s="16">
        <v>22.031374369679906</v>
      </c>
      <c r="G34" s="16">
        <v>6.721167987803797</v>
      </c>
    </row>
    <row r="35" spans="1:7" s="13" customFormat="1" ht="11.25" customHeight="1">
      <c r="A35" s="14" t="s">
        <v>33</v>
      </c>
      <c r="B35" s="15">
        <v>581.07</v>
      </c>
      <c r="C35" s="16">
        <v>27.89405221234458</v>
      </c>
      <c r="D35" s="16">
        <v>0.9757497792485142</v>
      </c>
      <c r="E35" s="15">
        <v>456.652</v>
      </c>
      <c r="F35" s="16">
        <v>10.931563553681265</v>
      </c>
      <c r="G35" s="16">
        <v>0.6804722732567984</v>
      </c>
    </row>
    <row r="36" spans="1:7" s="13" customFormat="1" ht="11.25" customHeight="1">
      <c r="A36" s="13" t="s">
        <v>34</v>
      </c>
      <c r="B36" s="20">
        <v>1066.848</v>
      </c>
      <c r="C36" s="21">
        <v>1.1996763425570582</v>
      </c>
      <c r="D36" s="21">
        <v>1.791482438418295</v>
      </c>
      <c r="E36" s="20">
        <v>1353.034</v>
      </c>
      <c r="F36" s="21">
        <v>12.875868029485481</v>
      </c>
      <c r="G36" s="21">
        <v>2.016200786975069</v>
      </c>
    </row>
    <row r="37" spans="1:7" s="22" customFormat="1" ht="5.25" customHeight="1">
      <c r="A37" s="92"/>
      <c r="B37" s="92"/>
      <c r="C37" s="92"/>
      <c r="D37" s="92"/>
      <c r="E37" s="92"/>
      <c r="F37" s="92"/>
      <c r="G37" s="92"/>
    </row>
    <row r="38" spans="1:7" s="13" customFormat="1" ht="11.25">
      <c r="A38" s="94" t="s">
        <v>61</v>
      </c>
      <c r="B38" s="94"/>
      <c r="C38" s="94"/>
      <c r="D38" s="94"/>
      <c r="E38" s="94"/>
      <c r="F38" s="94"/>
      <c r="G38" s="94"/>
    </row>
    <row r="39" spans="1:7" s="13" customFormat="1" ht="11.25">
      <c r="A39" s="94" t="s">
        <v>62</v>
      </c>
      <c r="B39" s="94"/>
      <c r="C39" s="94"/>
      <c r="D39" s="94"/>
      <c r="E39" s="94"/>
      <c r="F39" s="94"/>
      <c r="G39" s="94"/>
    </row>
    <row r="40" spans="1:7" s="22" customFormat="1" ht="5.25" customHeight="1">
      <c r="A40" s="92"/>
      <c r="B40" s="92"/>
      <c r="C40" s="92"/>
      <c r="D40" s="92"/>
      <c r="E40" s="92"/>
      <c r="F40" s="92"/>
      <c r="G40" s="92"/>
    </row>
    <row r="41" spans="1:7" s="13" customFormat="1" ht="11.25">
      <c r="A41" s="95" t="s">
        <v>69</v>
      </c>
      <c r="B41" s="95"/>
      <c r="C41" s="95"/>
      <c r="D41" s="95"/>
      <c r="E41" s="95"/>
      <c r="F41" s="95"/>
      <c r="G41" s="95"/>
    </row>
    <row r="42" spans="1:7" s="23" customFormat="1" ht="5.25" customHeight="1">
      <c r="A42" s="98"/>
      <c r="B42" s="98"/>
      <c r="C42" s="98"/>
      <c r="D42" s="98"/>
      <c r="E42" s="98"/>
      <c r="F42" s="98"/>
      <c r="G42" s="98"/>
    </row>
    <row r="43" spans="1:7" s="13" customFormat="1" ht="11.25">
      <c r="A43" s="95" t="s">
        <v>68</v>
      </c>
      <c r="B43" s="95"/>
      <c r="C43" s="95"/>
      <c r="D43" s="95"/>
      <c r="E43" s="95"/>
      <c r="F43" s="95"/>
      <c r="G43" s="95"/>
    </row>
    <row r="44" spans="1:7" s="13" customFormat="1" ht="11.25">
      <c r="A44" s="95" t="s">
        <v>56</v>
      </c>
      <c r="B44" s="95"/>
      <c r="C44" s="95"/>
      <c r="D44" s="95"/>
      <c r="E44" s="95"/>
      <c r="F44" s="95"/>
      <c r="G44" s="95"/>
    </row>
  </sheetData>
  <sheetProtection/>
  <mergeCells count="17">
    <mergeCell ref="A39:G39"/>
    <mergeCell ref="A1:G1"/>
    <mergeCell ref="A2:G2"/>
    <mergeCell ref="A3:G3"/>
    <mergeCell ref="A4:G4"/>
    <mergeCell ref="B5:D5"/>
    <mergeCell ref="E5:G5"/>
    <mergeCell ref="A44:G44"/>
    <mergeCell ref="A40:G40"/>
    <mergeCell ref="A41:G41"/>
    <mergeCell ref="A42:G42"/>
    <mergeCell ref="A43:G43"/>
    <mergeCell ref="B6:D6"/>
    <mergeCell ref="E6:G6"/>
    <mergeCell ref="A7:G7"/>
    <mergeCell ref="A37:G37"/>
    <mergeCell ref="A38:G38"/>
  </mergeCells>
  <printOptions/>
  <pageMargins left="0" right="0" top="0" bottom="0"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44"/>
  <sheetViews>
    <sheetView zoomScalePageLayoutView="0" workbookViewId="0" topLeftCell="A1">
      <pane ySplit="8" topLeftCell="A9" activePane="bottomLeft" state="frozen"/>
      <selection pane="topLeft" activeCell="A1" sqref="A1"/>
      <selection pane="bottomLeft" activeCell="A1" sqref="A1:G1"/>
    </sheetView>
  </sheetViews>
  <sheetFormatPr defaultColWidth="9.140625" defaultRowHeight="12.75"/>
  <cols>
    <col min="1" max="1" width="17.7109375" style="0" customWidth="1"/>
    <col min="2" max="7" width="11.7109375" style="0" customWidth="1"/>
  </cols>
  <sheetData>
    <row r="1" spans="1:7" s="1" customFormat="1" ht="12.75">
      <c r="A1" s="83"/>
      <c r="B1" s="83"/>
      <c r="C1" s="83"/>
      <c r="D1" s="83"/>
      <c r="E1" s="83"/>
      <c r="F1" s="83"/>
      <c r="G1" s="83"/>
    </row>
    <row r="2" spans="1:7" s="1" customFormat="1" ht="28.5" customHeight="1">
      <c r="A2" s="84" t="s">
        <v>57</v>
      </c>
      <c r="B2" s="84"/>
      <c r="C2" s="84"/>
      <c r="D2" s="84"/>
      <c r="E2" s="84"/>
      <c r="F2" s="84"/>
      <c r="G2" s="84"/>
    </row>
    <row r="3" spans="1:7" s="2" customFormat="1" ht="14.25" customHeight="1">
      <c r="A3" s="85"/>
      <c r="B3" s="85"/>
      <c r="C3" s="85"/>
      <c r="D3" s="85"/>
      <c r="E3" s="85"/>
      <c r="F3" s="85"/>
      <c r="G3" s="85"/>
    </row>
    <row r="4" spans="1:7" s="2" customFormat="1" ht="15" customHeight="1">
      <c r="A4" s="86"/>
      <c r="B4" s="86"/>
      <c r="C4" s="86"/>
      <c r="D4" s="86"/>
      <c r="E4" s="86"/>
      <c r="F4" s="86"/>
      <c r="G4" s="86"/>
    </row>
    <row r="5" spans="1:7" s="3" customFormat="1" ht="12" customHeight="1">
      <c r="A5" s="4"/>
      <c r="B5" s="87" t="s">
        <v>58</v>
      </c>
      <c r="C5" s="88"/>
      <c r="D5" s="88"/>
      <c r="E5" s="87" t="s">
        <v>59</v>
      </c>
      <c r="F5" s="88"/>
      <c r="G5" s="88"/>
    </row>
    <row r="6" spans="1:7" s="3" customFormat="1" ht="12" customHeight="1">
      <c r="A6" s="5"/>
      <c r="B6" s="89"/>
      <c r="C6" s="90"/>
      <c r="D6" s="90"/>
      <c r="E6" s="89"/>
      <c r="F6" s="90"/>
      <c r="G6" s="90"/>
    </row>
    <row r="7" spans="1:7" s="3" customFormat="1" ht="12" customHeight="1">
      <c r="A7" s="91"/>
      <c r="B7" s="91"/>
      <c r="C7" s="91"/>
      <c r="D7" s="91"/>
      <c r="E7" s="91"/>
      <c r="F7" s="91"/>
      <c r="G7" s="91"/>
    </row>
    <row r="8" spans="1:7" s="6" customFormat="1" ht="14.25" customHeight="1">
      <c r="A8" s="7"/>
      <c r="B8" s="8" t="s">
        <v>3</v>
      </c>
      <c r="C8" s="8" t="s">
        <v>4</v>
      </c>
      <c r="D8" s="8" t="s">
        <v>5</v>
      </c>
      <c r="E8" s="8" t="s">
        <v>3</v>
      </c>
      <c r="F8" s="8" t="s">
        <v>4</v>
      </c>
      <c r="G8" s="8" t="s">
        <v>6</v>
      </c>
    </row>
    <row r="9" spans="1:7" s="9" customFormat="1" ht="11.25" customHeight="1">
      <c r="A9" s="10" t="s">
        <v>7</v>
      </c>
      <c r="B9" s="11">
        <v>56888.577999999994</v>
      </c>
      <c r="C9" s="12">
        <v>4.326727715985648</v>
      </c>
      <c r="D9" s="12">
        <v>100</v>
      </c>
      <c r="E9" s="11">
        <v>63794.041</v>
      </c>
      <c r="F9" s="12">
        <v>3.0160091658578123</v>
      </c>
      <c r="G9" s="12">
        <v>100</v>
      </c>
    </row>
    <row r="10" spans="1:7" s="13" customFormat="1" ht="11.25" customHeight="1">
      <c r="A10" s="14" t="s">
        <v>8</v>
      </c>
      <c r="B10" s="15">
        <v>10693.235</v>
      </c>
      <c r="C10" s="16">
        <v>7.0883134196644075</v>
      </c>
      <c r="D10" s="16">
        <v>18.796804870039114</v>
      </c>
      <c r="E10" s="15">
        <v>13234.772</v>
      </c>
      <c r="F10" s="16">
        <v>9.005563044640843</v>
      </c>
      <c r="G10" s="16">
        <v>20.746094451047554</v>
      </c>
    </row>
    <row r="11" spans="1:7" s="13" customFormat="1" ht="11.25" customHeight="1">
      <c r="A11" s="14" t="s">
        <v>9</v>
      </c>
      <c r="B11" s="15">
        <v>6235.005999999999</v>
      </c>
      <c r="C11" s="16">
        <v>4.075759735622779</v>
      </c>
      <c r="D11" s="16">
        <v>10.960031379233984</v>
      </c>
      <c r="E11" s="15">
        <v>6715.963000000001</v>
      </c>
      <c r="F11" s="16">
        <v>2.4406669113297763</v>
      </c>
      <c r="G11" s="16">
        <v>10.527571062632639</v>
      </c>
    </row>
    <row r="12" spans="1:7" s="13" customFormat="1" ht="11.25" customHeight="1">
      <c r="A12" s="14" t="s">
        <v>10</v>
      </c>
      <c r="B12" s="15">
        <v>2345.533</v>
      </c>
      <c r="C12" s="16">
        <v>-0.9029931902661131</v>
      </c>
      <c r="D12" s="16">
        <v>4.123029758275906</v>
      </c>
      <c r="E12" s="15">
        <v>2550.795</v>
      </c>
      <c r="F12" s="16">
        <v>-14.633199477517211</v>
      </c>
      <c r="G12" s="16">
        <v>3.9984847487557658</v>
      </c>
    </row>
    <row r="13" spans="1:7" s="13" customFormat="1" ht="11.25" customHeight="1">
      <c r="A13" s="14" t="s">
        <v>11</v>
      </c>
      <c r="B13" s="15">
        <v>497.793</v>
      </c>
      <c r="C13" s="16">
        <v>-8.607166855770602</v>
      </c>
      <c r="D13" s="16">
        <v>0.8750315397231411</v>
      </c>
      <c r="E13" s="15">
        <v>493.251</v>
      </c>
      <c r="F13" s="16">
        <v>-3.082300791059031</v>
      </c>
      <c r="G13" s="16">
        <v>0.7731929068421923</v>
      </c>
    </row>
    <row r="14" spans="1:7" s="13" customFormat="1" ht="11.25" customHeight="1">
      <c r="A14" s="14" t="s">
        <v>12</v>
      </c>
      <c r="B14" s="15">
        <v>1086.2540000000001</v>
      </c>
      <c r="C14" s="16">
        <v>-12.08998068212258</v>
      </c>
      <c r="D14" s="16">
        <v>1.9094412941733228</v>
      </c>
      <c r="E14" s="15">
        <v>1452.88</v>
      </c>
      <c r="F14" s="16">
        <v>2.172882638458162</v>
      </c>
      <c r="G14" s="16">
        <v>2.2774540963786887</v>
      </c>
    </row>
    <row r="15" spans="1:7" s="13" customFormat="1" ht="11.25" customHeight="1">
      <c r="A15" s="14" t="s">
        <v>13</v>
      </c>
      <c r="B15" s="15">
        <v>361.853</v>
      </c>
      <c r="C15" s="16">
        <v>-8.440322866324225</v>
      </c>
      <c r="D15" s="16">
        <v>0.6360732026031659</v>
      </c>
      <c r="E15" s="15">
        <v>411.73</v>
      </c>
      <c r="F15" s="16">
        <v>-9.029043626200027</v>
      </c>
      <c r="G15" s="16">
        <v>0.6454051092326947</v>
      </c>
    </row>
    <row r="16" spans="1:7" s="13" customFormat="1" ht="11.25" customHeight="1">
      <c r="A16" s="14" t="s">
        <v>14</v>
      </c>
      <c r="B16" s="15">
        <v>366.066</v>
      </c>
      <c r="C16" s="16">
        <v>3.9635341228593224</v>
      </c>
      <c r="D16" s="16">
        <v>0.643478907136684</v>
      </c>
      <c r="E16" s="15">
        <v>353.69</v>
      </c>
      <c r="F16" s="16">
        <v>2.3266444475304278</v>
      </c>
      <c r="G16" s="16">
        <v>0.554424824726184</v>
      </c>
    </row>
    <row r="17" spans="1:7" s="13" customFormat="1" ht="11.25" customHeight="1">
      <c r="A17" s="14" t="s">
        <v>15</v>
      </c>
      <c r="B17" s="15">
        <v>597.567</v>
      </c>
      <c r="C17" s="16">
        <v>23.86374235913763</v>
      </c>
      <c r="D17" s="16">
        <v>1.0504164825494495</v>
      </c>
      <c r="E17" s="15">
        <v>668.469</v>
      </c>
      <c r="F17" s="16">
        <v>-9.555250977213895</v>
      </c>
      <c r="G17" s="16">
        <v>1.0478549242553863</v>
      </c>
    </row>
    <row r="18" spans="1:7" s="13" customFormat="1" ht="11.25" customHeight="1">
      <c r="A18" s="14" t="s">
        <v>16</v>
      </c>
      <c r="B18" s="15">
        <v>1170.3220000000001</v>
      </c>
      <c r="C18" s="16">
        <v>2.2522506779992746</v>
      </c>
      <c r="D18" s="16">
        <v>2.0572178829992906</v>
      </c>
      <c r="E18" s="15">
        <v>1515.471</v>
      </c>
      <c r="F18" s="16">
        <v>12.40040080725132</v>
      </c>
      <c r="G18" s="16">
        <v>2.3755682760400774</v>
      </c>
    </row>
    <row r="19" spans="1:7" s="13" customFormat="1" ht="11.25" customHeight="1">
      <c r="A19" s="14" t="s">
        <v>17</v>
      </c>
      <c r="B19" s="15">
        <v>2028.623</v>
      </c>
      <c r="C19" s="16">
        <v>10.32481986629128</v>
      </c>
      <c r="D19" s="16">
        <v>3.5659583545927274</v>
      </c>
      <c r="E19" s="15">
        <v>1828.033</v>
      </c>
      <c r="F19" s="16">
        <v>-3.2264502535760102</v>
      </c>
      <c r="G19" s="16">
        <v>2.86552312934683</v>
      </c>
    </row>
    <row r="20" spans="1:7" s="13" customFormat="1" ht="11.25" customHeight="1">
      <c r="A20" s="14" t="s">
        <v>18</v>
      </c>
      <c r="B20" s="15">
        <v>1484.883</v>
      </c>
      <c r="C20" s="16">
        <v>2.1602576980551635</v>
      </c>
      <c r="D20" s="16">
        <v>2.6101601625549513</v>
      </c>
      <c r="E20" s="15">
        <v>1198.3039999999999</v>
      </c>
      <c r="F20" s="16">
        <v>-6.888864542126774</v>
      </c>
      <c r="G20" s="16">
        <v>1.8783948801738393</v>
      </c>
    </row>
    <row r="21" spans="1:7" s="13" customFormat="1" ht="11.25" customHeight="1">
      <c r="A21" s="14" t="s">
        <v>19</v>
      </c>
      <c r="B21" s="15">
        <v>1162.065</v>
      </c>
      <c r="C21" s="16">
        <v>-2.550158284240748</v>
      </c>
      <c r="D21" s="16">
        <v>2.042703545868206</v>
      </c>
      <c r="E21" s="15">
        <v>962.107</v>
      </c>
      <c r="F21" s="16">
        <v>-7.853689465074493</v>
      </c>
      <c r="G21" s="16">
        <v>1.508145564881209</v>
      </c>
    </row>
    <row r="22" spans="1:7" s="13" customFormat="1" ht="11.25" customHeight="1">
      <c r="A22" s="14" t="s">
        <v>20</v>
      </c>
      <c r="B22" s="15">
        <v>1852.439</v>
      </c>
      <c r="C22" s="16">
        <v>6.016437810512483</v>
      </c>
      <c r="D22" s="16">
        <v>3.2562582246299074</v>
      </c>
      <c r="E22" s="15">
        <v>1850.265</v>
      </c>
      <c r="F22" s="16">
        <v>-13.396730328895504</v>
      </c>
      <c r="G22" s="16">
        <v>2.9003727793321636</v>
      </c>
    </row>
    <row r="23" spans="1:7" s="13" customFormat="1" ht="11.25" customHeight="1">
      <c r="A23" s="14" t="s">
        <v>21</v>
      </c>
      <c r="B23" s="15">
        <v>519.027</v>
      </c>
      <c r="C23" s="16">
        <v>13.850922276110332</v>
      </c>
      <c r="D23" s="16">
        <v>0.9123571343266834</v>
      </c>
      <c r="E23" s="15">
        <v>495.689</v>
      </c>
      <c r="F23" s="16">
        <v>-0.8004979096998333</v>
      </c>
      <c r="G23" s="16">
        <v>0.7770145804057154</v>
      </c>
    </row>
    <row r="24" spans="1:7" s="13" customFormat="1" ht="11.25" customHeight="1">
      <c r="A24" s="14" t="s">
        <v>22</v>
      </c>
      <c r="B24" s="15">
        <v>332.563</v>
      </c>
      <c r="C24" s="16">
        <v>9.250176573972182</v>
      </c>
      <c r="D24" s="16">
        <v>0.5845865931118897</v>
      </c>
      <c r="E24" s="15">
        <v>390.52700000000004</v>
      </c>
      <c r="F24" s="16">
        <v>14.206546024541764</v>
      </c>
      <c r="G24" s="16">
        <v>0.612168462568471</v>
      </c>
    </row>
    <row r="25" spans="1:7" s="13" customFormat="1" ht="11.25" customHeight="1">
      <c r="A25" s="14" t="s">
        <v>23</v>
      </c>
      <c r="B25" s="15">
        <v>83.91199999999999</v>
      </c>
      <c r="C25" s="16">
        <v>-15.03700778631675</v>
      </c>
      <c r="D25" s="16">
        <v>0.14750236857739701</v>
      </c>
      <c r="E25" s="15">
        <v>104.05</v>
      </c>
      <c r="F25" s="16">
        <v>20.804356155159</v>
      </c>
      <c r="G25" s="16">
        <v>0.16310300832016583</v>
      </c>
    </row>
    <row r="26" spans="1:7" s="13" customFormat="1" ht="11.25" customHeight="1">
      <c r="A26" s="14" t="s">
        <v>24</v>
      </c>
      <c r="B26" s="15">
        <v>2972.689</v>
      </c>
      <c r="C26" s="16">
        <v>7.361516061309006</v>
      </c>
      <c r="D26" s="16">
        <v>5.225458439126392</v>
      </c>
      <c r="E26" s="15">
        <v>3189.687</v>
      </c>
      <c r="F26" s="16">
        <v>12.302839005652654</v>
      </c>
      <c r="G26" s="16">
        <v>4.9999764084548275</v>
      </c>
    </row>
    <row r="27" spans="1:7" s="13" customFormat="1" ht="11.25" customHeight="1">
      <c r="A27" s="14" t="s">
        <v>25</v>
      </c>
      <c r="B27" s="15">
        <v>2552.127</v>
      </c>
      <c r="C27" s="16">
        <v>-2.3974535875564422</v>
      </c>
      <c r="D27" s="16">
        <v>4.486185258488971</v>
      </c>
      <c r="E27" s="15">
        <v>2549.768</v>
      </c>
      <c r="F27" s="16">
        <v>8.356996971677582</v>
      </c>
      <c r="G27" s="16">
        <v>3.9968748805237153</v>
      </c>
    </row>
    <row r="28" spans="1:7" s="13" customFormat="1" ht="11.25" customHeight="1">
      <c r="A28" s="14" t="s">
        <v>26</v>
      </c>
      <c r="B28" s="15">
        <v>3699.158</v>
      </c>
      <c r="C28" s="16">
        <v>-2.31157026321141</v>
      </c>
      <c r="D28" s="16">
        <v>6.502461706812219</v>
      </c>
      <c r="E28" s="15">
        <v>3814.987</v>
      </c>
      <c r="F28" s="16">
        <v>-8.013709018038773</v>
      </c>
      <c r="G28" s="16">
        <v>5.98016200290557</v>
      </c>
    </row>
    <row r="29" spans="1:7" s="13" customFormat="1" ht="11.25" customHeight="1">
      <c r="A29" s="14" t="s">
        <v>27</v>
      </c>
      <c r="B29" s="15">
        <v>1688.683</v>
      </c>
      <c r="C29" s="16">
        <v>7.863919037691113</v>
      </c>
      <c r="D29" s="16">
        <v>2.968404307803229</v>
      </c>
      <c r="E29" s="15">
        <v>1578.871</v>
      </c>
      <c r="F29" s="16">
        <v>-7.789961191528131</v>
      </c>
      <c r="G29" s="16">
        <v>2.4749505992260312</v>
      </c>
    </row>
    <row r="30" spans="1:7" s="9" customFormat="1" ht="11.25" customHeight="1">
      <c r="A30" s="17" t="s">
        <v>28</v>
      </c>
      <c r="B30" s="18">
        <v>3002.9719999999998</v>
      </c>
      <c r="C30" s="19">
        <v>3.387620086374043</v>
      </c>
      <c r="D30" s="19">
        <v>5.278690565969147</v>
      </c>
      <c r="E30" s="18">
        <v>4020.34</v>
      </c>
      <c r="F30" s="19">
        <v>4.5538994786270415</v>
      </c>
      <c r="G30" s="19">
        <v>6.302061974722687</v>
      </c>
    </row>
    <row r="31" spans="1:7" s="13" customFormat="1" ht="11.25" customHeight="1">
      <c r="A31" s="14" t="s">
        <v>29</v>
      </c>
      <c r="B31" s="15">
        <v>4580.9529999999995</v>
      </c>
      <c r="C31" s="16">
        <v>13.759531587032516</v>
      </c>
      <c r="D31" s="16">
        <v>8.05250045096926</v>
      </c>
      <c r="E31" s="15">
        <v>5937.496</v>
      </c>
      <c r="F31" s="16">
        <v>9.00026086648428</v>
      </c>
      <c r="G31" s="16">
        <v>9.30728937519415</v>
      </c>
    </row>
    <row r="32" spans="1:7" s="13" customFormat="1" ht="11.25" customHeight="1">
      <c r="A32" s="14" t="s">
        <v>30</v>
      </c>
      <c r="B32" s="15">
        <v>2454.4790000000003</v>
      </c>
      <c r="C32" s="16">
        <v>2.43958120654786</v>
      </c>
      <c r="D32" s="16">
        <v>4.314537445460494</v>
      </c>
      <c r="E32" s="15">
        <v>2532.229</v>
      </c>
      <c r="F32" s="16">
        <v>1.5599594759466635</v>
      </c>
      <c r="G32" s="16">
        <v>3.9693817170164842</v>
      </c>
    </row>
    <row r="33" spans="1:7" s="13" customFormat="1" ht="11.25" customHeight="1">
      <c r="A33" s="14" t="s">
        <v>31</v>
      </c>
      <c r="B33" s="15">
        <v>722.652</v>
      </c>
      <c r="C33" s="16">
        <v>0.41686815294058793</v>
      </c>
      <c r="D33" s="16">
        <v>1.2702936607063726</v>
      </c>
      <c r="E33" s="15">
        <v>638.185</v>
      </c>
      <c r="F33" s="16">
        <v>-6.200440641943887</v>
      </c>
      <c r="G33" s="16">
        <v>1.0003834057165306</v>
      </c>
    </row>
    <row r="34" spans="1:7" s="13" customFormat="1" ht="11.25" customHeight="1">
      <c r="A34" s="14" t="s">
        <v>32</v>
      </c>
      <c r="B34" s="15">
        <v>2889.1859999999997</v>
      </c>
      <c r="C34" s="16">
        <v>-2.688015768309331</v>
      </c>
      <c r="D34" s="16">
        <v>5.07867501979044</v>
      </c>
      <c r="E34" s="15">
        <v>3696.138</v>
      </c>
      <c r="F34" s="16">
        <v>12.73277717319695</v>
      </c>
      <c r="G34" s="16">
        <v>5.793860903089679</v>
      </c>
    </row>
    <row r="35" spans="1:7" s="13" customFormat="1" ht="11.25" customHeight="1">
      <c r="A35" s="14" t="s">
        <v>33</v>
      </c>
      <c r="B35" s="15">
        <v>454.33700000000005</v>
      </c>
      <c r="C35" s="16">
        <v>-3.030917449598531</v>
      </c>
      <c r="D35" s="16">
        <v>0.7986436222751079</v>
      </c>
      <c r="E35" s="15">
        <v>411.652</v>
      </c>
      <c r="F35" s="16">
        <v>4.093156157940656</v>
      </c>
      <c r="G35" s="16">
        <v>0.6452828407593744</v>
      </c>
    </row>
    <row r="36" spans="1:7" s="13" customFormat="1" ht="11.25" customHeight="1">
      <c r="A36" s="13" t="s">
        <v>34</v>
      </c>
      <c r="B36" s="20">
        <v>1054.201</v>
      </c>
      <c r="C36" s="21">
        <v>46.4802803437045</v>
      </c>
      <c r="D36" s="21">
        <v>1.853097822202552</v>
      </c>
      <c r="E36" s="20">
        <v>1198.692</v>
      </c>
      <c r="F36" s="21">
        <v>26.61285382016988</v>
      </c>
      <c r="G36" s="21">
        <v>1.8790030874513812</v>
      </c>
    </row>
    <row r="37" spans="1:7" s="22" customFormat="1" ht="5.25" customHeight="1">
      <c r="A37" s="92"/>
      <c r="B37" s="92"/>
      <c r="C37" s="92"/>
      <c r="D37" s="92"/>
      <c r="E37" s="92"/>
      <c r="F37" s="92"/>
      <c r="G37" s="92"/>
    </row>
    <row r="38" spans="1:7" s="13" customFormat="1" ht="11.25">
      <c r="A38" s="94" t="s">
        <v>61</v>
      </c>
      <c r="B38" s="94"/>
      <c r="C38" s="94"/>
      <c r="D38" s="94"/>
      <c r="E38" s="94"/>
      <c r="F38" s="94"/>
      <c r="G38" s="94"/>
    </row>
    <row r="39" spans="1:7" s="13" customFormat="1" ht="11.25">
      <c r="A39" s="94" t="s">
        <v>62</v>
      </c>
      <c r="B39" s="94"/>
      <c r="C39" s="94"/>
      <c r="D39" s="94"/>
      <c r="E39" s="94"/>
      <c r="F39" s="94"/>
      <c r="G39" s="94"/>
    </row>
    <row r="40" spans="1:7" s="22" customFormat="1" ht="5.25" customHeight="1">
      <c r="A40" s="92"/>
      <c r="B40" s="92"/>
      <c r="C40" s="92"/>
      <c r="D40" s="92"/>
      <c r="E40" s="92"/>
      <c r="F40" s="92"/>
      <c r="G40" s="92"/>
    </row>
    <row r="41" spans="1:7" s="13" customFormat="1" ht="11.25">
      <c r="A41" s="95" t="s">
        <v>69</v>
      </c>
      <c r="B41" s="95"/>
      <c r="C41" s="95"/>
      <c r="D41" s="95"/>
      <c r="E41" s="95"/>
      <c r="F41" s="95"/>
      <c r="G41" s="95"/>
    </row>
    <row r="42" spans="1:7" s="23" customFormat="1" ht="5.25" customHeight="1">
      <c r="A42" s="98"/>
      <c r="B42" s="98"/>
      <c r="C42" s="98"/>
      <c r="D42" s="98"/>
      <c r="E42" s="98"/>
      <c r="F42" s="98"/>
      <c r="G42" s="98"/>
    </row>
    <row r="43" spans="1:7" s="13" customFormat="1" ht="11.25">
      <c r="A43" s="95" t="s">
        <v>60</v>
      </c>
      <c r="B43" s="95"/>
      <c r="C43" s="95"/>
      <c r="D43" s="95"/>
      <c r="E43" s="95"/>
      <c r="F43" s="95"/>
      <c r="G43" s="95"/>
    </row>
    <row r="44" spans="1:7" s="13" customFormat="1" ht="11.25">
      <c r="A44" s="95" t="s">
        <v>56</v>
      </c>
      <c r="B44" s="95"/>
      <c r="C44" s="95"/>
      <c r="D44" s="95"/>
      <c r="E44" s="95"/>
      <c r="F44" s="95"/>
      <c r="G44" s="95"/>
    </row>
  </sheetData>
  <sheetProtection/>
  <mergeCells count="17">
    <mergeCell ref="A44:G44"/>
    <mergeCell ref="A40:G40"/>
    <mergeCell ref="A41:G41"/>
    <mergeCell ref="A42:G42"/>
    <mergeCell ref="A43:G43"/>
    <mergeCell ref="A7:G7"/>
    <mergeCell ref="A37:G37"/>
    <mergeCell ref="A38:G38"/>
    <mergeCell ref="A39:G39"/>
    <mergeCell ref="B5:D5"/>
    <mergeCell ref="E5:G5"/>
    <mergeCell ref="B6:D6"/>
    <mergeCell ref="E6:G6"/>
    <mergeCell ref="A1:G1"/>
    <mergeCell ref="A2:G2"/>
    <mergeCell ref="A3:G3"/>
    <mergeCell ref="A4:G4"/>
  </mergeCells>
  <printOptions/>
  <pageMargins left="0" right="0" top="0" bottom="0"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44"/>
  <sheetViews>
    <sheetView zoomScalePageLayoutView="0" workbookViewId="0" topLeftCell="A1">
      <pane ySplit="8" topLeftCell="A9" activePane="bottomLeft" state="frozen"/>
      <selection pane="topLeft" activeCell="A1" sqref="A1"/>
      <selection pane="bottomLeft" activeCell="A1" sqref="A1:G1"/>
    </sheetView>
  </sheetViews>
  <sheetFormatPr defaultColWidth="9.140625" defaultRowHeight="12.75"/>
  <cols>
    <col min="1" max="1" width="17.7109375" style="0" customWidth="1"/>
    <col min="2" max="7" width="11.7109375" style="0" customWidth="1"/>
  </cols>
  <sheetData>
    <row r="1" spans="1:7" s="1" customFormat="1" ht="12.75">
      <c r="A1" s="83"/>
      <c r="B1" s="83"/>
      <c r="C1" s="83"/>
      <c r="D1" s="83"/>
      <c r="E1" s="83"/>
      <c r="F1" s="83"/>
      <c r="G1" s="83"/>
    </row>
    <row r="2" spans="1:7" s="1" customFormat="1" ht="28.5" customHeight="1">
      <c r="A2" s="84" t="s">
        <v>0</v>
      </c>
      <c r="B2" s="84"/>
      <c r="C2" s="84"/>
      <c r="D2" s="84"/>
      <c r="E2" s="84"/>
      <c r="F2" s="84"/>
      <c r="G2" s="84"/>
    </row>
    <row r="3" spans="1:7" s="2" customFormat="1" ht="14.25" customHeight="1">
      <c r="A3" s="85"/>
      <c r="B3" s="85"/>
      <c r="C3" s="85"/>
      <c r="D3" s="85"/>
      <c r="E3" s="85"/>
      <c r="F3" s="85"/>
      <c r="G3" s="85"/>
    </row>
    <row r="4" spans="1:7" s="2" customFormat="1" ht="15" customHeight="1">
      <c r="A4" s="86"/>
      <c r="B4" s="86"/>
      <c r="C4" s="86"/>
      <c r="D4" s="86"/>
      <c r="E4" s="86"/>
      <c r="F4" s="86"/>
      <c r="G4" s="86"/>
    </row>
    <row r="5" spans="1:7" s="3" customFormat="1" ht="12" customHeight="1">
      <c r="A5" s="4"/>
      <c r="B5" s="87" t="s">
        <v>1</v>
      </c>
      <c r="C5" s="88"/>
      <c r="D5" s="88"/>
      <c r="E5" s="87" t="s">
        <v>2</v>
      </c>
      <c r="F5" s="88"/>
      <c r="G5" s="88"/>
    </row>
    <row r="6" spans="1:7" s="3" customFormat="1" ht="12" customHeight="1">
      <c r="A6" s="5"/>
      <c r="B6" s="89"/>
      <c r="C6" s="90"/>
      <c r="D6" s="90"/>
      <c r="E6" s="89"/>
      <c r="F6" s="90"/>
      <c r="G6" s="90"/>
    </row>
    <row r="7" spans="1:7" s="3" customFormat="1" ht="12" customHeight="1">
      <c r="A7" s="91"/>
      <c r="B7" s="91"/>
      <c r="C7" s="91"/>
      <c r="D7" s="91"/>
      <c r="E7" s="91"/>
      <c r="F7" s="91"/>
      <c r="G7" s="91"/>
    </row>
    <row r="8" spans="1:7" s="6" customFormat="1" ht="14.25" customHeight="1">
      <c r="A8" s="7"/>
      <c r="B8" s="8" t="s">
        <v>3</v>
      </c>
      <c r="C8" s="8" t="s">
        <v>4</v>
      </c>
      <c r="D8" s="8" t="s">
        <v>5</v>
      </c>
      <c r="E8" s="8" t="s">
        <v>3</v>
      </c>
      <c r="F8" s="8" t="s">
        <v>4</v>
      </c>
      <c r="G8" s="8" t="s">
        <v>6</v>
      </c>
    </row>
    <row r="9" spans="1:7" s="9" customFormat="1" ht="11.25" customHeight="1">
      <c r="A9" s="10" t="s">
        <v>7</v>
      </c>
      <c r="B9" s="11">
        <v>54529.246</v>
      </c>
      <c r="C9" s="12">
        <v>2.06448251019583</v>
      </c>
      <c r="D9" s="12">
        <v>100</v>
      </c>
      <c r="E9" s="11">
        <v>61926.337</v>
      </c>
      <c r="F9" s="12">
        <v>3.55327121776185</v>
      </c>
      <c r="G9" s="12">
        <v>100</v>
      </c>
    </row>
    <row r="10" spans="1:7" s="13" customFormat="1" ht="11.25" customHeight="1">
      <c r="A10" s="14" t="s">
        <v>8</v>
      </c>
      <c r="B10" s="15">
        <v>9985.436</v>
      </c>
      <c r="C10" s="16">
        <v>6.66200942024225</v>
      </c>
      <c r="D10" s="16">
        <v>18.31207422160211</v>
      </c>
      <c r="E10" s="15">
        <v>12141.373</v>
      </c>
      <c r="F10" s="16">
        <v>9.94004598668681</v>
      </c>
      <c r="G10" s="16">
        <v>19.606154001971728</v>
      </c>
    </row>
    <row r="11" spans="1:7" s="13" customFormat="1" ht="11.25" customHeight="1">
      <c r="A11" s="14" t="s">
        <v>9</v>
      </c>
      <c r="B11" s="15">
        <v>5990.834</v>
      </c>
      <c r="C11" s="16">
        <v>-0.408037465303516</v>
      </c>
      <c r="D11" s="16">
        <v>10.986460366607673</v>
      </c>
      <c r="E11" s="15">
        <v>6555.954</v>
      </c>
      <c r="F11" s="16">
        <v>-0.00942565718793296</v>
      </c>
      <c r="G11" s="16">
        <v>10.586697546796607</v>
      </c>
    </row>
    <row r="12" spans="1:7" s="13" customFormat="1" ht="11.25" customHeight="1">
      <c r="A12" s="14" t="s">
        <v>10</v>
      </c>
      <c r="B12" s="15">
        <v>2366.906</v>
      </c>
      <c r="C12" s="16">
        <v>10.3202210034365</v>
      </c>
      <c r="D12" s="16">
        <v>4.340617510097243</v>
      </c>
      <c r="E12" s="15">
        <v>2988.041</v>
      </c>
      <c r="F12" s="16">
        <v>23.9668430583877</v>
      </c>
      <c r="G12" s="16">
        <v>4.825153795226092</v>
      </c>
    </row>
    <row r="13" spans="1:7" s="13" customFormat="1" ht="11.25" customHeight="1">
      <c r="A13" s="14" t="s">
        <v>11</v>
      </c>
      <c r="B13" s="15">
        <v>544.674</v>
      </c>
      <c r="C13" s="16">
        <v>15.1175324318498</v>
      </c>
      <c r="D13" s="16">
        <v>0.9988658196374107</v>
      </c>
      <c r="E13" s="15">
        <v>508.938</v>
      </c>
      <c r="F13" s="16">
        <v>-10.7201498821152</v>
      </c>
      <c r="G13" s="16">
        <v>0.8218441856168563</v>
      </c>
    </row>
    <row r="14" spans="1:7" s="13" customFormat="1" ht="11.25" customHeight="1">
      <c r="A14" s="14" t="s">
        <v>12</v>
      </c>
      <c r="B14" s="15">
        <v>1235.643</v>
      </c>
      <c r="C14" s="16">
        <v>15.5117452174043</v>
      </c>
      <c r="D14" s="16">
        <v>2.2660188626118174</v>
      </c>
      <c r="E14" s="15">
        <v>1421.982</v>
      </c>
      <c r="F14" s="16">
        <v>-9.77414698370901</v>
      </c>
      <c r="G14" s="16">
        <v>2.296247556189219</v>
      </c>
    </row>
    <row r="15" spans="1:7" s="13" customFormat="1" ht="11.25" customHeight="1">
      <c r="A15" s="14" t="s">
        <v>13</v>
      </c>
      <c r="B15" s="15">
        <v>395.21</v>
      </c>
      <c r="C15" s="16">
        <v>0.64224014994092</v>
      </c>
      <c r="D15" s="16">
        <v>0.7247670360232012</v>
      </c>
      <c r="E15" s="15">
        <v>452.595</v>
      </c>
      <c r="F15" s="16">
        <v>34.9253669050593</v>
      </c>
      <c r="G15" s="16">
        <v>0.7308602800130096</v>
      </c>
    </row>
    <row r="16" spans="1:7" s="13" customFormat="1" ht="11.25" customHeight="1">
      <c r="A16" s="14" t="s">
        <v>14</v>
      </c>
      <c r="B16" s="15">
        <v>352.11</v>
      </c>
      <c r="C16" s="16">
        <v>11.7125063056603</v>
      </c>
      <c r="D16" s="16">
        <v>0.6457268820478465</v>
      </c>
      <c r="E16" s="15">
        <v>345.648</v>
      </c>
      <c r="F16" s="16">
        <v>36.5361142383125</v>
      </c>
      <c r="G16" s="16">
        <v>0.5581599312098826</v>
      </c>
    </row>
    <row r="17" spans="1:7" s="13" customFormat="1" ht="11.25" customHeight="1">
      <c r="A17" s="14" t="s">
        <v>15</v>
      </c>
      <c r="B17" s="15">
        <v>482.439</v>
      </c>
      <c r="C17" s="16">
        <v>72.3722854631595</v>
      </c>
      <c r="D17" s="16">
        <v>0.8847344047265939</v>
      </c>
      <c r="E17" s="15">
        <v>739.091</v>
      </c>
      <c r="F17" s="16">
        <v>178.180045767968</v>
      </c>
      <c r="G17" s="16">
        <v>1.1935002711366571</v>
      </c>
    </row>
    <row r="18" spans="1:7" s="13" customFormat="1" ht="11.25" customHeight="1">
      <c r="A18" s="14" t="s">
        <v>16</v>
      </c>
      <c r="B18" s="15">
        <v>1144.544</v>
      </c>
      <c r="C18" s="16">
        <v>23.5276277887084</v>
      </c>
      <c r="D18" s="16">
        <v>2.0989543849551855</v>
      </c>
      <c r="E18" s="15">
        <v>1348.279</v>
      </c>
      <c r="F18" s="16">
        <v>11.0840232766796</v>
      </c>
      <c r="G18" s="16">
        <v>2.1772303438519223</v>
      </c>
    </row>
    <row r="19" spans="1:7" s="13" customFormat="1" ht="11.25" customHeight="1">
      <c r="A19" s="14" t="s">
        <v>17</v>
      </c>
      <c r="B19" s="15">
        <v>1838.773</v>
      </c>
      <c r="C19" s="16">
        <v>-7.13802336633143</v>
      </c>
      <c r="D19" s="16">
        <v>3.372085871130512</v>
      </c>
      <c r="E19" s="15">
        <v>1888.98</v>
      </c>
      <c r="F19" s="16">
        <v>13.2496272435085</v>
      </c>
      <c r="G19" s="16">
        <v>3.0503661148244565</v>
      </c>
    </row>
    <row r="20" spans="1:7" s="13" customFormat="1" ht="11.25" customHeight="1">
      <c r="A20" s="14" t="s">
        <v>18</v>
      </c>
      <c r="B20" s="15">
        <v>1453.484</v>
      </c>
      <c r="C20" s="16">
        <v>1.40362015257802</v>
      </c>
      <c r="D20" s="16">
        <v>2.6655127415479023</v>
      </c>
      <c r="E20" s="15">
        <v>1286.961</v>
      </c>
      <c r="F20" s="16">
        <v>-6.15433303751972</v>
      </c>
      <c r="G20" s="16">
        <v>2.0782126997112718</v>
      </c>
    </row>
    <row r="21" spans="1:7" s="13" customFormat="1" ht="11.25" customHeight="1">
      <c r="A21" s="14" t="s">
        <v>19</v>
      </c>
      <c r="B21" s="15">
        <v>1192.475</v>
      </c>
      <c r="C21" s="16">
        <v>-17.2711032485214</v>
      </c>
      <c r="D21" s="16">
        <v>2.186854004913253</v>
      </c>
      <c r="E21" s="15">
        <v>1044.108</v>
      </c>
      <c r="F21" s="16">
        <v>-13.1952082725389</v>
      </c>
      <c r="G21" s="16">
        <v>1.6860483771226449</v>
      </c>
    </row>
    <row r="22" spans="1:7" s="13" customFormat="1" ht="11.25" customHeight="1">
      <c r="A22" s="14" t="s">
        <v>20</v>
      </c>
      <c r="B22" s="15">
        <v>1747.313</v>
      </c>
      <c r="C22" s="16">
        <v>-3.86220921051835</v>
      </c>
      <c r="D22" s="16">
        <v>3.2043593634139014</v>
      </c>
      <c r="E22" s="15">
        <v>2136.484</v>
      </c>
      <c r="F22" s="16">
        <v>27.1974089994404</v>
      </c>
      <c r="G22" s="16">
        <v>3.450040973681359</v>
      </c>
    </row>
    <row r="23" spans="1:7" s="13" customFormat="1" ht="11.25" customHeight="1">
      <c r="A23" s="14" t="s">
        <v>21</v>
      </c>
      <c r="B23" s="15">
        <v>455.883</v>
      </c>
      <c r="C23" s="16">
        <v>11.038230336805</v>
      </c>
      <c r="D23" s="16">
        <v>0.8360339330567673</v>
      </c>
      <c r="E23" s="15">
        <v>499.689</v>
      </c>
      <c r="F23" s="16">
        <v>31.0154510916447</v>
      </c>
      <c r="G23" s="16">
        <v>0.8069086986365752</v>
      </c>
    </row>
    <row r="24" spans="1:7" s="13" customFormat="1" ht="11.25" customHeight="1">
      <c r="A24" s="14" t="s">
        <v>22</v>
      </c>
      <c r="B24" s="15">
        <v>304.405</v>
      </c>
      <c r="C24" s="16">
        <v>15.6716559698742</v>
      </c>
      <c r="D24" s="16">
        <v>0.5582417185816212</v>
      </c>
      <c r="E24" s="15">
        <v>341.948</v>
      </c>
      <c r="F24" s="16">
        <v>26.824021600451</v>
      </c>
      <c r="G24" s="16">
        <v>0.5521850904890434</v>
      </c>
    </row>
    <row r="25" spans="1:7" s="13" customFormat="1" ht="11.25" customHeight="1">
      <c r="A25" s="14" t="s">
        <v>23</v>
      </c>
      <c r="B25" s="15">
        <v>98.763</v>
      </c>
      <c r="C25" s="16">
        <v>24.6551136578778</v>
      </c>
      <c r="D25" s="16">
        <v>0.18111932081364193</v>
      </c>
      <c r="E25" s="15">
        <v>86.131</v>
      </c>
      <c r="F25" s="16">
        <v>13.4855591862549</v>
      </c>
      <c r="G25" s="16">
        <v>0.13908621787205014</v>
      </c>
    </row>
    <row r="26" spans="1:7" s="13" customFormat="1" ht="11.25" customHeight="1">
      <c r="A26" s="14" t="s">
        <v>24</v>
      </c>
      <c r="B26" s="15">
        <v>2768.859</v>
      </c>
      <c r="C26" s="16">
        <v>-6.42493623627944</v>
      </c>
      <c r="D26" s="16">
        <v>5.077750387379279</v>
      </c>
      <c r="E26" s="15">
        <v>2840.255</v>
      </c>
      <c r="F26" s="16">
        <v>-7.57681661958063</v>
      </c>
      <c r="G26" s="16">
        <v>4.58650573826125</v>
      </c>
    </row>
    <row r="27" spans="1:7" s="13" customFormat="1" ht="11.25" customHeight="1">
      <c r="A27" s="14" t="s">
        <v>25</v>
      </c>
      <c r="B27" s="15">
        <v>2614.816</v>
      </c>
      <c r="C27" s="16">
        <v>11.4782501927025</v>
      </c>
      <c r="D27" s="16">
        <v>4.795254275109544</v>
      </c>
      <c r="E27" s="15">
        <v>2353.118</v>
      </c>
      <c r="F27" s="16">
        <v>-5.25328677703387</v>
      </c>
      <c r="G27" s="16">
        <v>3.799866283064668</v>
      </c>
    </row>
    <row r="28" spans="1:7" s="13" customFormat="1" ht="11.25" customHeight="1">
      <c r="A28" s="14" t="s">
        <v>26</v>
      </c>
      <c r="B28" s="15">
        <v>3786.69</v>
      </c>
      <c r="C28" s="16">
        <v>-1.47915646557264</v>
      </c>
      <c r="D28" s="16">
        <v>6.944328553525205</v>
      </c>
      <c r="E28" s="15">
        <v>4147.343</v>
      </c>
      <c r="F28" s="16">
        <v>5.67650172694299</v>
      </c>
      <c r="G28" s="16">
        <v>6.697219956672069</v>
      </c>
    </row>
    <row r="29" spans="1:7" s="13" customFormat="1" ht="11.25" customHeight="1">
      <c r="A29" s="14" t="s">
        <v>27</v>
      </c>
      <c r="B29" s="15">
        <v>1565.568</v>
      </c>
      <c r="C29" s="16">
        <v>1.78683232721209</v>
      </c>
      <c r="D29" s="16">
        <v>2.871061154962605</v>
      </c>
      <c r="E29" s="15">
        <v>1712.255</v>
      </c>
      <c r="F29" s="16">
        <v>-1.21974295574357</v>
      </c>
      <c r="G29" s="16">
        <v>2.7649867293135717</v>
      </c>
    </row>
    <row r="30" spans="1:7" s="9" customFormat="1" ht="11.25" customHeight="1">
      <c r="A30" s="17" t="s">
        <v>28</v>
      </c>
      <c r="B30" s="18">
        <v>2904.576</v>
      </c>
      <c r="C30" s="19">
        <v>10.3002427339314</v>
      </c>
      <c r="D30" s="19">
        <v>5.326638846244087</v>
      </c>
      <c r="E30" s="18">
        <v>3845.232</v>
      </c>
      <c r="F30" s="19">
        <v>-5.44951677659597</v>
      </c>
      <c r="G30" s="19">
        <v>6.209364522884665</v>
      </c>
    </row>
    <row r="31" spans="1:7" s="13" customFormat="1" ht="11.25" customHeight="1">
      <c r="A31" s="14" t="s">
        <v>29</v>
      </c>
      <c r="B31" s="15">
        <v>4026.874</v>
      </c>
      <c r="C31" s="16">
        <v>0.855406840449618</v>
      </c>
      <c r="D31" s="16">
        <v>7.384796774926981</v>
      </c>
      <c r="E31" s="15">
        <v>5447.231</v>
      </c>
      <c r="F31" s="16">
        <v>0.646013953117982</v>
      </c>
      <c r="G31" s="16">
        <v>8.7963074580045</v>
      </c>
    </row>
    <row r="32" spans="1:7" s="13" customFormat="1" ht="11.25" customHeight="1">
      <c r="A32" s="14" t="s">
        <v>30</v>
      </c>
      <c r="B32" s="15">
        <v>2396.026</v>
      </c>
      <c r="C32" s="16">
        <v>2.06943969342013</v>
      </c>
      <c r="D32" s="16">
        <v>4.394020045683375</v>
      </c>
      <c r="E32" s="15">
        <v>2493.334</v>
      </c>
      <c r="F32" s="16">
        <v>-0.215590295995431</v>
      </c>
      <c r="G32" s="16">
        <v>4.026290138879036</v>
      </c>
    </row>
    <row r="33" spans="1:7" s="13" customFormat="1" ht="11.25" customHeight="1">
      <c r="A33" s="14" t="s">
        <v>31</v>
      </c>
      <c r="B33" s="15">
        <v>719.652</v>
      </c>
      <c r="C33" s="16">
        <v>13.9227040598257</v>
      </c>
      <c r="D33" s="16">
        <v>1.3197541737510914</v>
      </c>
      <c r="E33" s="15">
        <v>680.371</v>
      </c>
      <c r="F33" s="16">
        <v>-12.6533509985467</v>
      </c>
      <c r="G33" s="16">
        <v>1.0986779340751254</v>
      </c>
    </row>
    <row r="34" spans="1:7" s="13" customFormat="1" ht="11.25" customHeight="1">
      <c r="A34" s="14" t="s">
        <v>32</v>
      </c>
      <c r="B34" s="15">
        <v>2968.993</v>
      </c>
      <c r="C34" s="16">
        <v>-7.73966302679254</v>
      </c>
      <c r="D34" s="16">
        <v>5.444771783567299</v>
      </c>
      <c r="E34" s="15">
        <v>3278.672</v>
      </c>
      <c r="F34" s="16">
        <v>-9.17245026493326</v>
      </c>
      <c r="G34" s="16">
        <v>5.2944710745607315</v>
      </c>
    </row>
    <row r="35" spans="1:7" s="13" customFormat="1" ht="11.25" customHeight="1">
      <c r="A35" s="14" t="s">
        <v>33</v>
      </c>
      <c r="B35" s="15">
        <v>468.538</v>
      </c>
      <c r="C35" s="16">
        <v>-4.15584203054491</v>
      </c>
      <c r="D35" s="16">
        <v>0.8592416627216888</v>
      </c>
      <c r="E35" s="15">
        <v>395.465</v>
      </c>
      <c r="F35" s="16">
        <v>-1.94734193033306</v>
      </c>
      <c r="G35" s="16">
        <v>0.6386055096396223</v>
      </c>
    </row>
    <row r="36" spans="1:7" s="13" customFormat="1" ht="11.25" customHeight="1">
      <c r="A36" s="13" t="s">
        <v>34</v>
      </c>
      <c r="B36" s="20">
        <v>719.688</v>
      </c>
      <c r="C36" s="21">
        <v>-29.6361295217387</v>
      </c>
      <c r="D36" s="21">
        <v>1.3198201933692608</v>
      </c>
      <c r="E36" s="20">
        <v>946.738</v>
      </c>
      <c r="F36" s="21">
        <v>0.342233089456486</v>
      </c>
      <c r="G36" s="21">
        <v>1.5288131768555921</v>
      </c>
    </row>
    <row r="37" spans="1:7" s="22" customFormat="1" ht="5.25" customHeight="1">
      <c r="A37" s="92"/>
      <c r="B37" s="92"/>
      <c r="C37" s="92"/>
      <c r="D37" s="92"/>
      <c r="E37" s="92"/>
      <c r="F37" s="92"/>
      <c r="G37" s="92"/>
    </row>
    <row r="38" spans="1:7" s="13" customFormat="1" ht="11.25">
      <c r="A38" s="94" t="s">
        <v>61</v>
      </c>
      <c r="B38" s="94"/>
      <c r="C38" s="94"/>
      <c r="D38" s="94"/>
      <c r="E38" s="94"/>
      <c r="F38" s="94"/>
      <c r="G38" s="94"/>
    </row>
    <row r="39" spans="1:7" s="13" customFormat="1" ht="11.25">
      <c r="A39" s="94" t="s">
        <v>62</v>
      </c>
      <c r="B39" s="94"/>
      <c r="C39" s="94"/>
      <c r="D39" s="94"/>
      <c r="E39" s="94"/>
      <c r="F39" s="94"/>
      <c r="G39" s="94"/>
    </row>
    <row r="40" spans="1:7" s="22" customFormat="1" ht="5.25" customHeight="1">
      <c r="A40" s="92"/>
      <c r="B40" s="92"/>
      <c r="C40" s="92"/>
      <c r="D40" s="92"/>
      <c r="E40" s="92"/>
      <c r="F40" s="92"/>
      <c r="G40" s="92"/>
    </row>
    <row r="41" spans="1:7" s="13" customFormat="1" ht="11.25">
      <c r="A41" s="95" t="s">
        <v>69</v>
      </c>
      <c r="B41" s="95"/>
      <c r="C41" s="95"/>
      <c r="D41" s="95"/>
      <c r="E41" s="95"/>
      <c r="F41" s="95"/>
      <c r="G41" s="95"/>
    </row>
    <row r="42" spans="1:7" s="23" customFormat="1" ht="5.25" customHeight="1">
      <c r="A42" s="98"/>
      <c r="B42" s="98"/>
      <c r="C42" s="98"/>
      <c r="D42" s="98"/>
      <c r="E42" s="98"/>
      <c r="F42" s="98"/>
      <c r="G42" s="98"/>
    </row>
    <row r="43" spans="1:7" s="13" customFormat="1" ht="11.25">
      <c r="A43" s="95" t="s">
        <v>35</v>
      </c>
      <c r="B43" s="95"/>
      <c r="C43" s="95"/>
      <c r="D43" s="95"/>
      <c r="E43" s="95"/>
      <c r="F43" s="95"/>
      <c r="G43" s="95"/>
    </row>
    <row r="44" spans="1:7" s="13" customFormat="1" ht="11.25">
      <c r="A44" s="95" t="s">
        <v>56</v>
      </c>
      <c r="B44" s="95"/>
      <c r="C44" s="95"/>
      <c r="D44" s="95"/>
      <c r="E44" s="95"/>
      <c r="F44" s="95"/>
      <c r="G44" s="95"/>
    </row>
  </sheetData>
  <sheetProtection/>
  <mergeCells count="17">
    <mergeCell ref="A39:G39"/>
    <mergeCell ref="A1:G1"/>
    <mergeCell ref="A2:G2"/>
    <mergeCell ref="A3:G3"/>
    <mergeCell ref="A4:G4"/>
    <mergeCell ref="B5:D5"/>
    <mergeCell ref="E5:G5"/>
    <mergeCell ref="A44:G44"/>
    <mergeCell ref="A40:G40"/>
    <mergeCell ref="A41:G41"/>
    <mergeCell ref="A42:G42"/>
    <mergeCell ref="A43:G43"/>
    <mergeCell ref="B6:D6"/>
    <mergeCell ref="E6:G6"/>
    <mergeCell ref="A7:G7"/>
    <mergeCell ref="A37:G37"/>
    <mergeCell ref="A38:G38"/>
  </mergeCells>
  <printOptions/>
  <pageMargins left="0.5905511811023623" right="0.5905511811023623" top="0.5905511811023623" bottom="0.5905511811023623" header="0.5905511811023623" footer="0.590551181102362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44"/>
  <sheetViews>
    <sheetView zoomScalePageLayoutView="0" workbookViewId="0" topLeftCell="A1">
      <pane ySplit="8" topLeftCell="A9" activePane="bottomLeft" state="frozen"/>
      <selection pane="topLeft" activeCell="A1" sqref="A1"/>
      <selection pane="bottomLeft" activeCell="A1" sqref="A1:G1"/>
    </sheetView>
  </sheetViews>
  <sheetFormatPr defaultColWidth="9.140625" defaultRowHeight="12.75"/>
  <cols>
    <col min="1" max="1" width="17.7109375" style="0" customWidth="1"/>
    <col min="2" max="7" width="11.7109375" style="0" customWidth="1"/>
  </cols>
  <sheetData>
    <row r="1" spans="1:7" s="1" customFormat="1" ht="12.75">
      <c r="A1" s="83"/>
      <c r="B1" s="83"/>
      <c r="C1" s="83"/>
      <c r="D1" s="83"/>
      <c r="E1" s="83"/>
      <c r="F1" s="83"/>
      <c r="G1" s="83"/>
    </row>
    <row r="2" spans="1:7" s="1" customFormat="1" ht="28.5" customHeight="1">
      <c r="A2" s="84" t="s">
        <v>36</v>
      </c>
      <c r="B2" s="84"/>
      <c r="C2" s="84"/>
      <c r="D2" s="84"/>
      <c r="E2" s="84"/>
      <c r="F2" s="84"/>
      <c r="G2" s="84"/>
    </row>
    <row r="3" spans="1:7" s="2" customFormat="1" ht="14.25" customHeight="1">
      <c r="A3" s="85"/>
      <c r="B3" s="85"/>
      <c r="C3" s="85"/>
      <c r="D3" s="85"/>
      <c r="E3" s="85"/>
      <c r="F3" s="85"/>
      <c r="G3" s="85"/>
    </row>
    <row r="4" spans="1:7" s="2" customFormat="1" ht="15" customHeight="1">
      <c r="A4" s="86"/>
      <c r="B4" s="86"/>
      <c r="C4" s="86"/>
      <c r="D4" s="86"/>
      <c r="E4" s="86"/>
      <c r="F4" s="86"/>
      <c r="G4" s="86"/>
    </row>
    <row r="5" spans="1:7" s="3" customFormat="1" ht="12" customHeight="1">
      <c r="A5" s="4"/>
      <c r="B5" s="87" t="s">
        <v>37</v>
      </c>
      <c r="C5" s="88"/>
      <c r="D5" s="88"/>
      <c r="E5" s="87" t="s">
        <v>38</v>
      </c>
      <c r="F5" s="88"/>
      <c r="G5" s="88"/>
    </row>
    <row r="6" spans="1:7" s="3" customFormat="1" ht="12" customHeight="1">
      <c r="A6" s="5"/>
      <c r="B6" s="89"/>
      <c r="C6" s="90"/>
      <c r="D6" s="90"/>
      <c r="E6" s="89"/>
      <c r="F6" s="90"/>
      <c r="G6" s="90"/>
    </row>
    <row r="7" spans="1:7" s="3" customFormat="1" ht="12" customHeight="1">
      <c r="A7" s="91"/>
      <c r="B7" s="91"/>
      <c r="C7" s="91"/>
      <c r="D7" s="91"/>
      <c r="E7" s="91"/>
      <c r="F7" s="91"/>
      <c r="G7" s="91"/>
    </row>
    <row r="8" spans="1:7" s="6" customFormat="1" ht="14.25" customHeight="1">
      <c r="A8" s="7"/>
      <c r="B8" s="8" t="s">
        <v>3</v>
      </c>
      <c r="C8" s="8" t="s">
        <v>4</v>
      </c>
      <c r="D8" s="8" t="s">
        <v>5</v>
      </c>
      <c r="E8" s="8" t="s">
        <v>3</v>
      </c>
      <c r="F8" s="8" t="s">
        <v>4</v>
      </c>
      <c r="G8" s="8" t="s">
        <v>6</v>
      </c>
    </row>
    <row r="9" spans="1:7" s="9" customFormat="1" ht="11.25" customHeight="1">
      <c r="A9" s="10" t="s">
        <v>7</v>
      </c>
      <c r="B9" s="11">
        <v>53426.27</v>
      </c>
      <c r="C9" s="12">
        <v>4.12594798893572</v>
      </c>
      <c r="D9" s="12">
        <v>100</v>
      </c>
      <c r="E9" s="11">
        <v>59801.43</v>
      </c>
      <c r="F9" s="12">
        <v>0.728302122033532</v>
      </c>
      <c r="G9" s="12">
        <v>100</v>
      </c>
    </row>
    <row r="10" spans="1:7" s="13" customFormat="1" ht="11.25" customHeight="1">
      <c r="A10" s="14" t="s">
        <v>8</v>
      </c>
      <c r="B10" s="15">
        <v>9361.755</v>
      </c>
      <c r="C10" s="16">
        <v>7.87428041113142</v>
      </c>
      <c r="D10" s="16">
        <v>17.52275612727596</v>
      </c>
      <c r="E10" s="15">
        <v>11043.631</v>
      </c>
      <c r="F10" s="16">
        <v>6.13512114791997</v>
      </c>
      <c r="G10" s="16">
        <v>18.467168761683457</v>
      </c>
    </row>
    <row r="11" spans="1:7" s="13" customFormat="1" ht="11.25" customHeight="1">
      <c r="A11" s="14" t="s">
        <v>9</v>
      </c>
      <c r="B11" s="15">
        <v>6015.379</v>
      </c>
      <c r="C11" s="16">
        <v>6.63232665624696</v>
      </c>
      <c r="D11" s="16">
        <v>11.259215737875769</v>
      </c>
      <c r="E11" s="15">
        <v>6556.572</v>
      </c>
      <c r="F11" s="16">
        <v>-9.07053381876601</v>
      </c>
      <c r="G11" s="16">
        <v>10.963905043742265</v>
      </c>
    </row>
    <row r="12" spans="1:7" s="13" customFormat="1" ht="11.25" customHeight="1">
      <c r="A12" s="14" t="s">
        <v>10</v>
      </c>
      <c r="B12" s="15">
        <v>2145.487</v>
      </c>
      <c r="C12" s="16">
        <v>8.22937007623776</v>
      </c>
      <c r="D12" s="16">
        <v>4.015790359312002</v>
      </c>
      <c r="E12" s="15">
        <v>2410.355</v>
      </c>
      <c r="F12" s="16">
        <v>-1.76947908384353</v>
      </c>
      <c r="G12" s="16">
        <v>4.030597596077552</v>
      </c>
    </row>
    <row r="13" spans="1:7" s="13" customFormat="1" ht="11.25" customHeight="1">
      <c r="A13" s="14" t="s">
        <v>11</v>
      </c>
      <c r="B13" s="15">
        <v>473.146</v>
      </c>
      <c r="C13" s="16">
        <v>-14.6646971615319</v>
      </c>
      <c r="D13" s="16">
        <v>0.8856055270188243</v>
      </c>
      <c r="E13" s="15">
        <v>570.048</v>
      </c>
      <c r="F13" s="16">
        <v>2.44444644124756</v>
      </c>
      <c r="G13" s="16">
        <v>0.9532347303400605</v>
      </c>
    </row>
    <row r="14" spans="1:7" s="13" customFormat="1" ht="11.25" customHeight="1">
      <c r="A14" s="14" t="s">
        <v>12</v>
      </c>
      <c r="B14" s="15">
        <v>1069.712</v>
      </c>
      <c r="C14" s="16">
        <v>-8.12339870358871</v>
      </c>
      <c r="D14" s="16">
        <v>2.002221004760392</v>
      </c>
      <c r="E14" s="15">
        <v>1576.025</v>
      </c>
      <c r="F14" s="16">
        <v>-0.994500127210079</v>
      </c>
      <c r="G14" s="16">
        <v>2.6354302898776836</v>
      </c>
    </row>
    <row r="15" spans="1:7" s="13" customFormat="1" ht="11.25" customHeight="1">
      <c r="A15" s="14" t="s">
        <v>13</v>
      </c>
      <c r="B15" s="15">
        <v>392.688</v>
      </c>
      <c r="C15" s="16">
        <v>15.4540696922299</v>
      </c>
      <c r="D15" s="16">
        <v>0.7350092005300015</v>
      </c>
      <c r="E15" s="15">
        <v>335.441</v>
      </c>
      <c r="F15" s="16">
        <v>35.2907961603614</v>
      </c>
      <c r="G15" s="16">
        <v>0.5609247136732349</v>
      </c>
    </row>
    <row r="16" spans="1:7" s="13" customFormat="1" ht="11.25" customHeight="1">
      <c r="A16" s="14" t="s">
        <v>14</v>
      </c>
      <c r="B16" s="15">
        <v>315.193</v>
      </c>
      <c r="C16" s="16">
        <v>-4.19463087248322</v>
      </c>
      <c r="D16" s="16">
        <v>0.5899588348578331</v>
      </c>
      <c r="E16" s="15">
        <v>253.155</v>
      </c>
      <c r="F16" s="16">
        <v>15.0166740874685</v>
      </c>
      <c r="G16" s="16">
        <v>0.4233259973883568</v>
      </c>
    </row>
    <row r="17" spans="1:7" s="13" customFormat="1" ht="11.25" customHeight="1">
      <c r="A17" s="14" t="s">
        <v>15</v>
      </c>
      <c r="B17" s="15">
        <v>279.882</v>
      </c>
      <c r="C17" s="16">
        <v>40.5455485866656</v>
      </c>
      <c r="D17" s="16">
        <v>0.5238658809608083</v>
      </c>
      <c r="E17" s="15">
        <v>265.688</v>
      </c>
      <c r="F17" s="16">
        <v>-18.175882724319</v>
      </c>
      <c r="G17" s="16">
        <v>0.44428369020607034</v>
      </c>
    </row>
    <row r="18" spans="1:7" s="13" customFormat="1" ht="11.25" customHeight="1">
      <c r="A18" s="14" t="s">
        <v>16</v>
      </c>
      <c r="B18" s="15">
        <v>926.549</v>
      </c>
      <c r="C18" s="16">
        <v>4.25505101650441</v>
      </c>
      <c r="D18" s="16">
        <v>1.7342573232232008</v>
      </c>
      <c r="E18" s="15">
        <v>1213.747</v>
      </c>
      <c r="F18" s="16">
        <v>5.82508527066898</v>
      </c>
      <c r="G18" s="16">
        <v>2.029628722925188</v>
      </c>
    </row>
    <row r="19" spans="1:7" s="13" customFormat="1" ht="11.25" customHeight="1">
      <c r="A19" s="14" t="s">
        <v>17</v>
      </c>
      <c r="B19" s="15">
        <v>1980.114</v>
      </c>
      <c r="C19" s="16">
        <v>12.9612177208922</v>
      </c>
      <c r="D19" s="16">
        <v>3.7062553683796384</v>
      </c>
      <c r="E19" s="15">
        <v>1667.979</v>
      </c>
      <c r="F19" s="16">
        <v>-7.89969327101204</v>
      </c>
      <c r="G19" s="16">
        <v>2.7891958436445417</v>
      </c>
    </row>
    <row r="20" spans="1:7" s="13" customFormat="1" ht="11.25" customHeight="1">
      <c r="A20" s="14" t="s">
        <v>18</v>
      </c>
      <c r="B20" s="15">
        <v>1433.365</v>
      </c>
      <c r="C20" s="16">
        <v>1.75740748497276</v>
      </c>
      <c r="D20" s="16">
        <v>2.6828842814592897</v>
      </c>
      <c r="E20" s="15">
        <v>1371.359</v>
      </c>
      <c r="F20" s="16">
        <v>1.86435151037059</v>
      </c>
      <c r="G20" s="16">
        <v>2.293187637820701</v>
      </c>
    </row>
    <row r="21" spans="1:7" s="13" customFormat="1" ht="11.25" customHeight="1">
      <c r="A21" s="14" t="s">
        <v>19</v>
      </c>
      <c r="B21" s="15">
        <v>1441.425</v>
      </c>
      <c r="C21" s="16">
        <v>1.65785444423052</v>
      </c>
      <c r="D21" s="16">
        <v>2.6979704927931523</v>
      </c>
      <c r="E21" s="15">
        <v>1202.823</v>
      </c>
      <c r="F21" s="16">
        <v>-14.3005950684557</v>
      </c>
      <c r="G21" s="16">
        <v>2.0113616012192352</v>
      </c>
    </row>
    <row r="22" spans="1:7" s="13" customFormat="1" ht="11.25" customHeight="1">
      <c r="A22" s="14" t="s">
        <v>20</v>
      </c>
      <c r="B22" s="15">
        <v>1817.509</v>
      </c>
      <c r="C22" s="16">
        <v>-0.23066239961355</v>
      </c>
      <c r="D22" s="16">
        <v>3.4019013492800454</v>
      </c>
      <c r="E22" s="15">
        <v>1679.66</v>
      </c>
      <c r="F22" s="16">
        <v>0.109427514106077</v>
      </c>
      <c r="G22" s="16">
        <v>2.80872882136765</v>
      </c>
    </row>
    <row r="23" spans="1:7" s="13" customFormat="1" ht="11.25" customHeight="1">
      <c r="A23" s="14" t="s">
        <v>21</v>
      </c>
      <c r="B23" s="15">
        <v>410.564</v>
      </c>
      <c r="C23" s="16">
        <v>-15.3375359064299</v>
      </c>
      <c r="D23" s="16">
        <v>0.7684683957910594</v>
      </c>
      <c r="E23" s="15">
        <v>381.397</v>
      </c>
      <c r="F23" s="16">
        <v>2.11788393674729</v>
      </c>
      <c r="G23" s="16">
        <v>0.6377723743395434</v>
      </c>
    </row>
    <row r="24" spans="1:7" s="13" customFormat="1" ht="11.25" customHeight="1">
      <c r="A24" s="14" t="s">
        <v>22</v>
      </c>
      <c r="B24" s="15">
        <v>263.163</v>
      </c>
      <c r="C24" s="16">
        <v>-0.919786901602003</v>
      </c>
      <c r="D24" s="16">
        <v>0.49257228700412736</v>
      </c>
      <c r="E24" s="15">
        <v>269.624</v>
      </c>
      <c r="F24" s="16">
        <v>8.95707554413274</v>
      </c>
      <c r="G24" s="16">
        <v>0.4508654726149526</v>
      </c>
    </row>
    <row r="25" spans="1:7" s="13" customFormat="1" ht="11.25" customHeight="1">
      <c r="A25" s="14" t="s">
        <v>23</v>
      </c>
      <c r="B25" s="15">
        <v>79.229</v>
      </c>
      <c r="C25" s="16">
        <v>2.33663570958034</v>
      </c>
      <c r="D25" s="16">
        <v>0.14829596002116563</v>
      </c>
      <c r="E25" s="15">
        <v>75.896</v>
      </c>
      <c r="F25" s="16">
        <v>6.38342608037454</v>
      </c>
      <c r="G25" s="16">
        <v>0.12691335307533616</v>
      </c>
    </row>
    <row r="26" spans="1:7" s="13" customFormat="1" ht="11.25" customHeight="1">
      <c r="A26" s="14" t="s">
        <v>24</v>
      </c>
      <c r="B26" s="15">
        <v>2958.971</v>
      </c>
      <c r="C26" s="16">
        <v>3.10273024651524</v>
      </c>
      <c r="D26" s="16">
        <v>5.538419582725877</v>
      </c>
      <c r="E26" s="15">
        <v>3073.098</v>
      </c>
      <c r="F26" s="16">
        <v>-4.08013316615774</v>
      </c>
      <c r="G26" s="16">
        <v>5.138836980988581</v>
      </c>
    </row>
    <row r="27" spans="1:7" s="13" customFormat="1" ht="11.25" customHeight="1">
      <c r="A27" s="14" t="s">
        <v>25</v>
      </c>
      <c r="B27" s="15">
        <v>2345.584</v>
      </c>
      <c r="C27" s="16">
        <v>0.514273764538808</v>
      </c>
      <c r="D27" s="16">
        <v>4.39031959371298</v>
      </c>
      <c r="E27" s="15">
        <v>2483.588</v>
      </c>
      <c r="F27" s="16">
        <v>0.0331888303474798</v>
      </c>
      <c r="G27" s="16">
        <v>4.153057878381839</v>
      </c>
    </row>
    <row r="28" spans="1:7" s="13" customFormat="1" ht="11.25" customHeight="1">
      <c r="A28" s="14" t="s">
        <v>26</v>
      </c>
      <c r="B28" s="15">
        <v>3843.542</v>
      </c>
      <c r="C28" s="16">
        <v>-0.299500374440317</v>
      </c>
      <c r="D28" s="16">
        <v>7.194105072279985</v>
      </c>
      <c r="E28" s="15">
        <v>3924.565</v>
      </c>
      <c r="F28" s="16">
        <v>-10.9058982307464</v>
      </c>
      <c r="G28" s="16">
        <v>6.562660792559642</v>
      </c>
    </row>
    <row r="29" spans="1:7" s="13" customFormat="1" ht="11.25" customHeight="1">
      <c r="A29" s="14" t="s">
        <v>27</v>
      </c>
      <c r="B29" s="15">
        <v>1538.085</v>
      </c>
      <c r="C29" s="16">
        <v>10.8610506862486</v>
      </c>
      <c r="D29" s="16">
        <v>2.8788927244967693</v>
      </c>
      <c r="E29" s="15">
        <v>1733.398</v>
      </c>
      <c r="F29" s="16">
        <v>1.75981261227413</v>
      </c>
      <c r="G29" s="16">
        <v>2.8985895487783484</v>
      </c>
    </row>
    <row r="30" spans="1:7" s="9" customFormat="1" ht="11.25" customHeight="1">
      <c r="A30" s="17" t="s">
        <v>28</v>
      </c>
      <c r="B30" s="18">
        <v>2633.336</v>
      </c>
      <c r="C30" s="19">
        <v>4.09306863141551</v>
      </c>
      <c r="D30" s="19">
        <v>4.9289160557156615</v>
      </c>
      <c r="E30" s="18">
        <v>4066.856</v>
      </c>
      <c r="F30" s="19">
        <v>9.40478928671829</v>
      </c>
      <c r="G30" s="19">
        <v>6.800599918764484</v>
      </c>
    </row>
    <row r="31" spans="1:7" s="13" customFormat="1" ht="11.25" customHeight="1">
      <c r="A31" s="14" t="s">
        <v>29</v>
      </c>
      <c r="B31" s="15">
        <v>3992.72</v>
      </c>
      <c r="C31" s="16">
        <v>2.88399522056938</v>
      </c>
      <c r="D31" s="16">
        <v>7.473327260166207</v>
      </c>
      <c r="E31" s="15">
        <v>5412.267</v>
      </c>
      <c r="F31" s="16">
        <v>7.37581214838481</v>
      </c>
      <c r="G31" s="16">
        <v>9.050397289830695</v>
      </c>
    </row>
    <row r="32" spans="1:7" s="13" customFormat="1" ht="11.25" customHeight="1">
      <c r="A32" s="14" t="s">
        <v>30</v>
      </c>
      <c r="B32" s="15">
        <v>2347.447</v>
      </c>
      <c r="C32" s="16">
        <v>0.371350471467585</v>
      </c>
      <c r="D32" s="16">
        <v>4.393806642312855</v>
      </c>
      <c r="E32" s="15">
        <v>2498.721</v>
      </c>
      <c r="F32" s="16">
        <v>-10.4629287887312</v>
      </c>
      <c r="G32" s="16">
        <v>4.17836329331924</v>
      </c>
    </row>
    <row r="33" spans="1:7" s="13" customFormat="1" ht="11.25" customHeight="1">
      <c r="A33" s="14" t="s">
        <v>31</v>
      </c>
      <c r="B33" s="15">
        <v>631.702</v>
      </c>
      <c r="C33" s="16">
        <v>-9.30651249133194</v>
      </c>
      <c r="D33" s="16">
        <v>1.182380877422287</v>
      </c>
      <c r="E33" s="15">
        <v>778.932</v>
      </c>
      <c r="F33" s="16">
        <v>-3.708360066211</v>
      </c>
      <c r="G33" s="16">
        <v>1.3025307254358298</v>
      </c>
    </row>
    <row r="34" spans="1:7" s="13" customFormat="1" ht="11.25" customHeight="1">
      <c r="A34" s="14" t="s">
        <v>32</v>
      </c>
      <c r="B34" s="15">
        <v>3218.06</v>
      </c>
      <c r="C34" s="16">
        <v>8.35058616996454</v>
      </c>
      <c r="D34" s="16">
        <v>6.023366407574401</v>
      </c>
      <c r="E34" s="15">
        <v>3609.777</v>
      </c>
      <c r="F34" s="16">
        <v>25.5120234767249</v>
      </c>
      <c r="G34" s="16">
        <v>6.036272042324072</v>
      </c>
    </row>
    <row r="35" spans="1:7" s="13" customFormat="1" ht="11.25" customHeight="1">
      <c r="A35" s="14" t="s">
        <v>33</v>
      </c>
      <c r="B35" s="15">
        <v>488.854</v>
      </c>
      <c r="C35" s="16">
        <v>20.6672014810244</v>
      </c>
      <c r="D35" s="16">
        <v>0.9150067934744462</v>
      </c>
      <c r="E35" s="15">
        <v>403.319</v>
      </c>
      <c r="F35" s="16">
        <v>2.55290150987342</v>
      </c>
      <c r="G35" s="16">
        <v>0.674430360611778</v>
      </c>
    </row>
    <row r="36" spans="1:7" s="13" customFormat="1" ht="11.25" customHeight="1">
      <c r="A36" s="13" t="s">
        <v>34</v>
      </c>
      <c r="B36" s="20">
        <v>1022.809</v>
      </c>
      <c r="C36" s="21">
        <v>-1.21576672113858</v>
      </c>
      <c r="D36" s="21">
        <v>1.9144308595752613</v>
      </c>
      <c r="E36" s="20">
        <v>943.509</v>
      </c>
      <c r="F36" s="21">
        <v>9.86608910314632</v>
      </c>
      <c r="G36" s="21">
        <v>1.5777365190096624</v>
      </c>
    </row>
    <row r="37" spans="1:7" s="22" customFormat="1" ht="5.25" customHeight="1">
      <c r="A37" s="92"/>
      <c r="B37" s="92"/>
      <c r="C37" s="92"/>
      <c r="D37" s="92"/>
      <c r="E37" s="92"/>
      <c r="F37" s="92"/>
      <c r="G37" s="92"/>
    </row>
    <row r="38" spans="1:7" s="13" customFormat="1" ht="11.25">
      <c r="A38" s="94" t="s">
        <v>61</v>
      </c>
      <c r="B38" s="94"/>
      <c r="C38" s="94"/>
      <c r="D38" s="94"/>
      <c r="E38" s="94"/>
      <c r="F38" s="94"/>
      <c r="G38" s="94"/>
    </row>
    <row r="39" spans="1:7" s="13" customFormat="1" ht="11.25">
      <c r="A39" s="94" t="s">
        <v>62</v>
      </c>
      <c r="B39" s="94"/>
      <c r="C39" s="94"/>
      <c r="D39" s="94"/>
      <c r="E39" s="94"/>
      <c r="F39" s="94"/>
      <c r="G39" s="94"/>
    </row>
    <row r="40" spans="1:7" s="22" customFormat="1" ht="5.25" customHeight="1">
      <c r="A40" s="92"/>
      <c r="B40" s="92"/>
      <c r="C40" s="92"/>
      <c r="D40" s="92"/>
      <c r="E40" s="92"/>
      <c r="F40" s="92"/>
      <c r="G40" s="92"/>
    </row>
    <row r="41" spans="1:7" s="13" customFormat="1" ht="11.25">
      <c r="A41" s="95" t="s">
        <v>69</v>
      </c>
      <c r="B41" s="95"/>
      <c r="C41" s="95"/>
      <c r="D41" s="95"/>
      <c r="E41" s="95"/>
      <c r="F41" s="95"/>
      <c r="G41" s="95"/>
    </row>
    <row r="42" spans="1:7" s="23" customFormat="1" ht="5.25" customHeight="1">
      <c r="A42" s="98"/>
      <c r="B42" s="98"/>
      <c r="C42" s="98"/>
      <c r="D42" s="98"/>
      <c r="E42" s="98"/>
      <c r="F42" s="98"/>
      <c r="G42" s="98"/>
    </row>
    <row r="43" spans="1:7" s="13" customFormat="1" ht="11.25">
      <c r="A43" s="95" t="s">
        <v>39</v>
      </c>
      <c r="B43" s="95"/>
      <c r="C43" s="95"/>
      <c r="D43" s="95"/>
      <c r="E43" s="95"/>
      <c r="F43" s="95"/>
      <c r="G43" s="95"/>
    </row>
    <row r="44" spans="1:7" s="13" customFormat="1" ht="11.25">
      <c r="A44" s="95" t="s">
        <v>56</v>
      </c>
      <c r="B44" s="95"/>
      <c r="C44" s="95"/>
      <c r="D44" s="95"/>
      <c r="E44" s="95"/>
      <c r="F44" s="95"/>
      <c r="G44" s="95"/>
    </row>
  </sheetData>
  <sheetProtection/>
  <mergeCells count="17">
    <mergeCell ref="A44:G44"/>
    <mergeCell ref="A40:G40"/>
    <mergeCell ref="A41:G41"/>
    <mergeCell ref="A42:G42"/>
    <mergeCell ref="A43:G43"/>
    <mergeCell ref="A7:G7"/>
    <mergeCell ref="A37:G37"/>
    <mergeCell ref="A38:G38"/>
    <mergeCell ref="A39:G39"/>
    <mergeCell ref="B5:D5"/>
    <mergeCell ref="E5:G5"/>
    <mergeCell ref="B6:D6"/>
    <mergeCell ref="E6:G6"/>
    <mergeCell ref="A1:G1"/>
    <mergeCell ref="A2:G2"/>
    <mergeCell ref="A3:G3"/>
    <mergeCell ref="A4:G4"/>
  </mergeCells>
  <printOptions/>
  <pageMargins left="0.5905511811023623" right="0.5905511811023623" top="0.5905511811023623" bottom="0.5905511811023623" header="0.5905511811023623" footer="0.590551181102362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44"/>
  <sheetViews>
    <sheetView zoomScalePageLayoutView="0" workbookViewId="0" topLeftCell="A1">
      <pane ySplit="8" topLeftCell="A9" activePane="bottomLeft" state="frozen"/>
      <selection pane="topLeft" activeCell="A1" sqref="A1"/>
      <selection pane="bottomLeft" activeCell="A1" sqref="A1:G1"/>
    </sheetView>
  </sheetViews>
  <sheetFormatPr defaultColWidth="9.140625" defaultRowHeight="12.75"/>
  <cols>
    <col min="1" max="1" width="17.7109375" style="0" customWidth="1"/>
    <col min="2" max="7" width="11.7109375" style="0" customWidth="1"/>
  </cols>
  <sheetData>
    <row r="1" spans="1:7" s="1" customFormat="1" ht="12.75">
      <c r="A1" s="83"/>
      <c r="B1" s="83"/>
      <c r="C1" s="83"/>
      <c r="D1" s="83"/>
      <c r="E1" s="83"/>
      <c r="F1" s="83"/>
      <c r="G1" s="83"/>
    </row>
    <row r="2" spans="1:7" s="1" customFormat="1" ht="28.5" customHeight="1">
      <c r="A2" s="84" t="s">
        <v>40</v>
      </c>
      <c r="B2" s="84"/>
      <c r="C2" s="84"/>
      <c r="D2" s="84"/>
      <c r="E2" s="84"/>
      <c r="F2" s="84"/>
      <c r="G2" s="84"/>
    </row>
    <row r="3" spans="1:7" s="2" customFormat="1" ht="14.25" customHeight="1">
      <c r="A3" s="85"/>
      <c r="B3" s="85"/>
      <c r="C3" s="85"/>
      <c r="D3" s="85"/>
      <c r="E3" s="85"/>
      <c r="F3" s="85"/>
      <c r="G3" s="85"/>
    </row>
    <row r="4" spans="1:7" s="2" customFormat="1" ht="15" customHeight="1">
      <c r="A4" s="86"/>
      <c r="B4" s="86"/>
      <c r="C4" s="86"/>
      <c r="D4" s="86"/>
      <c r="E4" s="86"/>
      <c r="F4" s="86"/>
      <c r="G4" s="86"/>
    </row>
    <row r="5" spans="1:7" s="3" customFormat="1" ht="12" customHeight="1">
      <c r="A5" s="4"/>
      <c r="B5" s="87" t="s">
        <v>41</v>
      </c>
      <c r="C5" s="88"/>
      <c r="D5" s="88"/>
      <c r="E5" s="87" t="s">
        <v>42</v>
      </c>
      <c r="F5" s="88"/>
      <c r="G5" s="88"/>
    </row>
    <row r="6" spans="1:7" s="3" customFormat="1" ht="12" customHeight="1">
      <c r="A6" s="5"/>
      <c r="B6" s="89"/>
      <c r="C6" s="90"/>
      <c r="D6" s="90"/>
      <c r="E6" s="89"/>
      <c r="F6" s="90"/>
      <c r="G6" s="90"/>
    </row>
    <row r="7" spans="1:7" s="3" customFormat="1" ht="12" customHeight="1">
      <c r="A7" s="91"/>
      <c r="B7" s="91"/>
      <c r="C7" s="91"/>
      <c r="D7" s="91"/>
      <c r="E7" s="91"/>
      <c r="F7" s="91"/>
      <c r="G7" s="91"/>
    </row>
    <row r="8" spans="1:7" s="6" customFormat="1" ht="14.25" customHeight="1">
      <c r="A8" s="7"/>
      <c r="B8" s="8" t="s">
        <v>3</v>
      </c>
      <c r="C8" s="8" t="s">
        <v>4</v>
      </c>
      <c r="D8" s="8" t="s">
        <v>5</v>
      </c>
      <c r="E8" s="8" t="s">
        <v>3</v>
      </c>
      <c r="F8" s="8" t="s">
        <v>4</v>
      </c>
      <c r="G8" s="8" t="s">
        <v>6</v>
      </c>
    </row>
    <row r="9" spans="1:7" s="9" customFormat="1" ht="11.25" customHeight="1">
      <c r="A9" s="10" t="s">
        <v>7</v>
      </c>
      <c r="B9" s="11">
        <v>51309.276</v>
      </c>
      <c r="C9" s="12">
        <v>1.35724423557345</v>
      </c>
      <c r="D9" s="12">
        <v>100</v>
      </c>
      <c r="E9" s="11">
        <v>59369.044</v>
      </c>
      <c r="F9" s="12">
        <v>5.45319949045585</v>
      </c>
      <c r="G9" s="12">
        <v>100</v>
      </c>
    </row>
    <row r="10" spans="1:7" s="13" customFormat="1" ht="11.25" customHeight="1">
      <c r="A10" s="14" t="s">
        <v>8</v>
      </c>
      <c r="B10" s="15">
        <v>8678.394</v>
      </c>
      <c r="C10" s="16">
        <v>-6.84438424704463</v>
      </c>
      <c r="D10" s="16">
        <v>16.913889020768877</v>
      </c>
      <c r="E10" s="15">
        <v>10405.256</v>
      </c>
      <c r="F10" s="16">
        <v>8.10616357303257</v>
      </c>
      <c r="G10" s="16">
        <v>17.526399785046227</v>
      </c>
    </row>
    <row r="11" spans="1:7" s="13" customFormat="1" ht="11.25" customHeight="1">
      <c r="A11" s="14" t="s">
        <v>9</v>
      </c>
      <c r="B11" s="15">
        <v>5641.234</v>
      </c>
      <c r="C11" s="16">
        <v>0.182028608504057</v>
      </c>
      <c r="D11" s="16">
        <v>10.994569480964808</v>
      </c>
      <c r="E11" s="15">
        <v>7210.613</v>
      </c>
      <c r="F11" s="16">
        <v>7.87157819180392</v>
      </c>
      <c r="G11" s="16">
        <v>12.145408640907204</v>
      </c>
    </row>
    <row r="12" spans="1:7" s="13" customFormat="1" ht="11.25" customHeight="1">
      <c r="A12" s="14" t="s">
        <v>10</v>
      </c>
      <c r="B12" s="15">
        <v>1982.352</v>
      </c>
      <c r="C12" s="16">
        <v>-3.03540342016047</v>
      </c>
      <c r="D12" s="16">
        <v>3.8635353186429686</v>
      </c>
      <c r="E12" s="15">
        <v>2453.774</v>
      </c>
      <c r="F12" s="16">
        <v>18.0200710398415</v>
      </c>
      <c r="G12" s="16">
        <v>4.133086596442415</v>
      </c>
    </row>
    <row r="13" spans="1:7" s="13" customFormat="1" ht="11.25" customHeight="1">
      <c r="A13" s="14" t="s">
        <v>11</v>
      </c>
      <c r="B13" s="15">
        <v>554.455</v>
      </c>
      <c r="C13" s="16">
        <v>7.0200971271068</v>
      </c>
      <c r="D13" s="16">
        <v>1.0806135717058258</v>
      </c>
      <c r="E13" s="15">
        <v>556.446</v>
      </c>
      <c r="F13" s="16">
        <v>-9.35635838809413</v>
      </c>
      <c r="G13" s="16">
        <v>0.937266229181659</v>
      </c>
    </row>
    <row r="14" spans="1:7" s="13" customFormat="1" ht="11.25" customHeight="1">
      <c r="A14" s="14" t="s">
        <v>12</v>
      </c>
      <c r="B14" s="15">
        <v>1164.292</v>
      </c>
      <c r="C14" s="16">
        <v>14.6853098635251</v>
      </c>
      <c r="D14" s="16">
        <v>2.2691647412838174</v>
      </c>
      <c r="E14" s="15">
        <v>1591.856</v>
      </c>
      <c r="F14" s="16">
        <v>2.30042691183303</v>
      </c>
      <c r="G14" s="16">
        <v>2.6812895959719345</v>
      </c>
    </row>
    <row r="15" spans="1:7" s="13" customFormat="1" ht="11.25" customHeight="1">
      <c r="A15" s="14" t="s">
        <v>13</v>
      </c>
      <c r="B15" s="15">
        <v>340.125</v>
      </c>
      <c r="C15" s="16">
        <v>18.9456861188534</v>
      </c>
      <c r="D15" s="16">
        <v>0.6628918326580948</v>
      </c>
      <c r="E15" s="15">
        <v>247.941</v>
      </c>
      <c r="F15" s="16">
        <v>-27.3599803121347</v>
      </c>
      <c r="G15" s="16">
        <v>0.41762673490245183</v>
      </c>
    </row>
    <row r="16" spans="1:7" s="13" customFormat="1" ht="11.25" customHeight="1">
      <c r="A16" s="14" t="s">
        <v>14</v>
      </c>
      <c r="B16" s="15">
        <v>328.993</v>
      </c>
      <c r="C16" s="16">
        <v>16.35231914555</v>
      </c>
      <c r="D16" s="16">
        <v>0.6411959506113476</v>
      </c>
      <c r="E16" s="15">
        <v>220.103</v>
      </c>
      <c r="F16" s="16">
        <v>-24.3380932410227</v>
      </c>
      <c r="G16" s="16">
        <v>0.3707369786853903</v>
      </c>
    </row>
    <row r="17" spans="1:7" s="13" customFormat="1" ht="11.25" customHeight="1">
      <c r="A17" s="14" t="s">
        <v>15</v>
      </c>
      <c r="B17" s="15">
        <v>199.14</v>
      </c>
      <c r="C17" s="16">
        <v>-5.16377594269985</v>
      </c>
      <c r="D17" s="16">
        <v>0.3881169556943271</v>
      </c>
      <c r="E17" s="15">
        <v>324.706</v>
      </c>
      <c r="F17" s="16">
        <v>33.197553501766</v>
      </c>
      <c r="G17" s="16">
        <v>0.5469281263818228</v>
      </c>
    </row>
    <row r="18" spans="1:7" s="13" customFormat="1" ht="11.25" customHeight="1">
      <c r="A18" s="14" t="s">
        <v>16</v>
      </c>
      <c r="B18" s="15">
        <v>888.733</v>
      </c>
      <c r="C18" s="16">
        <v>12.9113486620608</v>
      </c>
      <c r="D18" s="16">
        <v>1.7321098040829888</v>
      </c>
      <c r="E18" s="15">
        <v>1146.937</v>
      </c>
      <c r="F18" s="16">
        <v>11.5196395390783</v>
      </c>
      <c r="G18" s="16">
        <v>1.9318771580691108</v>
      </c>
    </row>
    <row r="19" spans="1:7" s="13" customFormat="1" ht="11.25" customHeight="1">
      <c r="A19" s="14" t="s">
        <v>17</v>
      </c>
      <c r="B19" s="15">
        <v>1752.915</v>
      </c>
      <c r="C19" s="16">
        <v>3.9305214390192</v>
      </c>
      <c r="D19" s="16">
        <v>3.416370560364173</v>
      </c>
      <c r="E19" s="15">
        <v>1811.046</v>
      </c>
      <c r="F19" s="16">
        <v>0.189364811890982</v>
      </c>
      <c r="G19" s="16">
        <v>3.0504887361837927</v>
      </c>
    </row>
    <row r="20" spans="1:7" s="13" customFormat="1" ht="11.25" customHeight="1">
      <c r="A20" s="14" t="s">
        <v>18</v>
      </c>
      <c r="B20" s="15">
        <v>1408.61</v>
      </c>
      <c r="C20" s="16">
        <v>-3.39792175871443</v>
      </c>
      <c r="D20" s="16">
        <v>2.745332052629236</v>
      </c>
      <c r="E20" s="15">
        <v>1346.26</v>
      </c>
      <c r="F20" s="16">
        <v>6.22629897029234</v>
      </c>
      <c r="G20" s="16">
        <v>2.2676127309713796</v>
      </c>
    </row>
    <row r="21" spans="1:7" s="13" customFormat="1" ht="11.25" customHeight="1">
      <c r="A21" s="14" t="s">
        <v>19</v>
      </c>
      <c r="B21" s="15">
        <v>1417.918</v>
      </c>
      <c r="C21" s="16">
        <v>11.1939145607466</v>
      </c>
      <c r="D21" s="16">
        <v>2.7634730219151793</v>
      </c>
      <c r="E21" s="15">
        <v>1403.537</v>
      </c>
      <c r="F21" s="16">
        <v>-8.56585955659325</v>
      </c>
      <c r="G21" s="16">
        <v>2.3640889349675227</v>
      </c>
    </row>
    <row r="22" spans="1:7" s="13" customFormat="1" ht="11.25" customHeight="1">
      <c r="A22" s="14" t="s">
        <v>20</v>
      </c>
      <c r="B22" s="15">
        <v>1821.711</v>
      </c>
      <c r="C22" s="16">
        <v>-1.89778836382866</v>
      </c>
      <c r="D22" s="16">
        <v>3.5504515791647497</v>
      </c>
      <c r="E22" s="15">
        <v>1677.824</v>
      </c>
      <c r="F22" s="16">
        <v>-6.25880662358661</v>
      </c>
      <c r="G22" s="16">
        <v>2.826092331889326</v>
      </c>
    </row>
    <row r="23" spans="1:7" s="13" customFormat="1" ht="11.25" customHeight="1">
      <c r="A23" s="14" t="s">
        <v>21</v>
      </c>
      <c r="B23" s="15">
        <v>484.942</v>
      </c>
      <c r="C23" s="16">
        <v>23.6744187232697</v>
      </c>
      <c r="D23" s="16">
        <v>0.9451351447640773</v>
      </c>
      <c r="E23" s="15">
        <v>373.487</v>
      </c>
      <c r="F23" s="16">
        <v>-11.1528204981814</v>
      </c>
      <c r="G23" s="16">
        <v>0.6290938422387263</v>
      </c>
    </row>
    <row r="24" spans="1:7" s="13" customFormat="1" ht="11.25" customHeight="1">
      <c r="A24" s="14" t="s">
        <v>22</v>
      </c>
      <c r="B24" s="15">
        <v>265.606</v>
      </c>
      <c r="C24" s="16">
        <v>-6.61127675733453</v>
      </c>
      <c r="D24" s="16">
        <v>0.5176568852774301</v>
      </c>
      <c r="E24" s="15">
        <v>247.459</v>
      </c>
      <c r="F24" s="16">
        <v>-10.8143759190381</v>
      </c>
      <c r="G24" s="16">
        <v>0.4168148639887144</v>
      </c>
    </row>
    <row r="25" spans="1:7" s="13" customFormat="1" ht="11.25" customHeight="1">
      <c r="A25" s="14" t="s">
        <v>23</v>
      </c>
      <c r="B25" s="15">
        <v>77.42</v>
      </c>
      <c r="C25" s="16">
        <v>-9.31357619772754</v>
      </c>
      <c r="D25" s="16">
        <v>0.15088889580121928</v>
      </c>
      <c r="E25" s="15">
        <v>71.342</v>
      </c>
      <c r="F25" s="16">
        <v>16.8184051088914</v>
      </c>
      <c r="G25" s="16">
        <v>0.1201670015100799</v>
      </c>
    </row>
    <row r="26" spans="1:7" s="13" customFormat="1" ht="11.25" customHeight="1">
      <c r="A26" s="14" t="s">
        <v>24</v>
      </c>
      <c r="B26" s="15">
        <v>2869.925</v>
      </c>
      <c r="C26" s="16">
        <v>13.5296512094788</v>
      </c>
      <c r="D26" s="16">
        <v>5.593384322943868</v>
      </c>
      <c r="E26" s="15">
        <v>3203.818</v>
      </c>
      <c r="F26" s="16">
        <v>4.39034705582205</v>
      </c>
      <c r="G26" s="16">
        <v>5.396445325951349</v>
      </c>
    </row>
    <row r="27" spans="1:7" s="13" customFormat="1" ht="11.25" customHeight="1">
      <c r="A27" s="14" t="s">
        <v>25</v>
      </c>
      <c r="B27" s="15">
        <v>2333.583</v>
      </c>
      <c r="C27" s="16">
        <v>7.56476129851249</v>
      </c>
      <c r="D27" s="16">
        <v>4.548072360249247</v>
      </c>
      <c r="E27" s="15">
        <v>2482.764</v>
      </c>
      <c r="F27" s="16">
        <v>-3.64189241636265</v>
      </c>
      <c r="G27" s="16">
        <v>4.1819167578308996</v>
      </c>
    </row>
    <row r="28" spans="1:7" s="13" customFormat="1" ht="11.25" customHeight="1">
      <c r="A28" s="14" t="s">
        <v>26</v>
      </c>
      <c r="B28" s="15">
        <v>3855.088</v>
      </c>
      <c r="C28" s="16">
        <v>7.55612880329976</v>
      </c>
      <c r="D28" s="16">
        <v>7.513432853739742</v>
      </c>
      <c r="E28" s="15">
        <v>4404.966</v>
      </c>
      <c r="F28" s="16">
        <v>6.34140182498263</v>
      </c>
      <c r="G28" s="16">
        <v>7.419634380503079</v>
      </c>
    </row>
    <row r="29" spans="1:7" s="13" customFormat="1" ht="11.25" customHeight="1">
      <c r="A29" s="14" t="s">
        <v>27</v>
      </c>
      <c r="B29" s="15">
        <v>1387.399</v>
      </c>
      <c r="C29" s="16">
        <v>2.78110940640379</v>
      </c>
      <c r="D29" s="16">
        <v>2.7039925490275873</v>
      </c>
      <c r="E29" s="15">
        <v>1703.421</v>
      </c>
      <c r="F29" s="16">
        <v>23.5473349584663</v>
      </c>
      <c r="G29" s="16">
        <v>2.869207393671355</v>
      </c>
    </row>
    <row r="30" spans="1:7" s="9" customFormat="1" ht="11.25" customHeight="1">
      <c r="A30" s="17" t="s">
        <v>28</v>
      </c>
      <c r="B30" s="18">
        <v>2529.79</v>
      </c>
      <c r="C30" s="19">
        <v>-1.33493654683257</v>
      </c>
      <c r="D30" s="19">
        <v>4.930473000632478</v>
      </c>
      <c r="E30" s="18">
        <v>3717.256</v>
      </c>
      <c r="F30" s="19">
        <v>2.57920574867749</v>
      </c>
      <c r="G30" s="19">
        <v>6.261269762066574</v>
      </c>
    </row>
    <row r="31" spans="1:7" s="13" customFormat="1" ht="11.25" customHeight="1">
      <c r="A31" s="14" t="s">
        <v>29</v>
      </c>
      <c r="B31" s="15">
        <v>3880.798</v>
      </c>
      <c r="C31" s="16">
        <v>1.73770589789729</v>
      </c>
      <c r="D31" s="16">
        <v>7.563540752358307</v>
      </c>
      <c r="E31" s="15">
        <v>5040.49</v>
      </c>
      <c r="F31" s="16">
        <v>18.1919649923101</v>
      </c>
      <c r="G31" s="16">
        <v>8.490097970922355</v>
      </c>
    </row>
    <row r="32" spans="1:7" s="13" customFormat="1" ht="11.25" customHeight="1">
      <c r="A32" s="14" t="s">
        <v>30</v>
      </c>
      <c r="B32" s="15">
        <v>2338.762</v>
      </c>
      <c r="C32" s="16">
        <v>17.4080933015327</v>
      </c>
      <c r="D32" s="16">
        <v>4.558166051690147</v>
      </c>
      <c r="E32" s="15">
        <v>2790.711</v>
      </c>
      <c r="F32" s="16">
        <v>20.3089817767487</v>
      </c>
      <c r="G32" s="16">
        <v>4.700616368355198</v>
      </c>
    </row>
    <row r="33" spans="1:7" s="13" customFormat="1" ht="11.25" customHeight="1">
      <c r="A33" s="14" t="s">
        <v>31</v>
      </c>
      <c r="B33" s="15">
        <v>696.524</v>
      </c>
      <c r="C33" s="16">
        <v>-10.6138246908162</v>
      </c>
      <c r="D33" s="16">
        <v>1.3575011270866502</v>
      </c>
      <c r="E33" s="15">
        <v>808.93</v>
      </c>
      <c r="F33" s="16">
        <v>17.9079916276521</v>
      </c>
      <c r="G33" s="16">
        <v>1.3625451001030098</v>
      </c>
    </row>
    <row r="34" spans="1:7" s="13" customFormat="1" ht="11.25" customHeight="1">
      <c r="A34" s="14" t="s">
        <v>32</v>
      </c>
      <c r="B34" s="15">
        <v>2970.044</v>
      </c>
      <c r="C34" s="16">
        <v>-2.74395605007337</v>
      </c>
      <c r="D34" s="16">
        <v>5.7885127827568645</v>
      </c>
      <c r="E34" s="15">
        <v>2876.041</v>
      </c>
      <c r="F34" s="16">
        <v>-4.84981301064767</v>
      </c>
      <c r="G34" s="16">
        <v>4.844344470158556</v>
      </c>
    </row>
    <row r="35" spans="1:7" s="13" customFormat="1" ht="11.25" customHeight="1">
      <c r="A35" s="14" t="s">
        <v>33</v>
      </c>
      <c r="B35" s="15">
        <v>405.126</v>
      </c>
      <c r="C35" s="16">
        <v>-0.974791805686937</v>
      </c>
      <c r="D35" s="16">
        <v>0.7895765280336444</v>
      </c>
      <c r="E35" s="15">
        <v>393.279</v>
      </c>
      <c r="F35" s="16">
        <v>-1.21423117112772</v>
      </c>
      <c r="G35" s="16">
        <v>0.662431081086635</v>
      </c>
    </row>
    <row r="36" spans="1:7" s="13" customFormat="1" ht="11.25" customHeight="1">
      <c r="A36" s="13" t="s">
        <v>34</v>
      </c>
      <c r="B36" s="20">
        <v>1035.397</v>
      </c>
      <c r="C36" s="21">
        <v>-17.0828822018208</v>
      </c>
      <c r="D36" s="21">
        <v>2.017952855152351</v>
      </c>
      <c r="E36" s="20">
        <v>858.781</v>
      </c>
      <c r="F36" s="21">
        <v>-28.1702475039249</v>
      </c>
      <c r="G36" s="21">
        <v>1.446513102013231</v>
      </c>
    </row>
    <row r="37" spans="1:7" s="22" customFormat="1" ht="5.25" customHeight="1">
      <c r="A37" s="92"/>
      <c r="B37" s="92"/>
      <c r="C37" s="92"/>
      <c r="D37" s="92"/>
      <c r="E37" s="92"/>
      <c r="F37" s="92"/>
      <c r="G37" s="92"/>
    </row>
    <row r="38" spans="1:7" s="13" customFormat="1" ht="11.25">
      <c r="A38" s="94" t="s">
        <v>61</v>
      </c>
      <c r="B38" s="94"/>
      <c r="C38" s="94"/>
      <c r="D38" s="94"/>
      <c r="E38" s="94"/>
      <c r="F38" s="94"/>
      <c r="G38" s="94"/>
    </row>
    <row r="39" spans="1:7" s="13" customFormat="1" ht="11.25">
      <c r="A39" s="94" t="s">
        <v>62</v>
      </c>
      <c r="B39" s="94"/>
      <c r="C39" s="94"/>
      <c r="D39" s="94"/>
      <c r="E39" s="94"/>
      <c r="F39" s="94"/>
      <c r="G39" s="94"/>
    </row>
    <row r="40" spans="1:7" s="22" customFormat="1" ht="5.25" customHeight="1">
      <c r="A40" s="92"/>
      <c r="B40" s="92"/>
      <c r="C40" s="92"/>
      <c r="D40" s="92"/>
      <c r="E40" s="92"/>
      <c r="F40" s="92"/>
      <c r="G40" s="92"/>
    </row>
    <row r="41" spans="1:7" s="13" customFormat="1" ht="11.25">
      <c r="A41" s="95" t="s">
        <v>69</v>
      </c>
      <c r="B41" s="95"/>
      <c r="C41" s="95"/>
      <c r="D41" s="95"/>
      <c r="E41" s="95"/>
      <c r="F41" s="95"/>
      <c r="G41" s="95"/>
    </row>
    <row r="42" spans="1:7" s="23" customFormat="1" ht="5.25" customHeight="1">
      <c r="A42" s="98"/>
      <c r="B42" s="98"/>
      <c r="C42" s="98"/>
      <c r="D42" s="98"/>
      <c r="E42" s="98"/>
      <c r="F42" s="98"/>
      <c r="G42" s="98"/>
    </row>
    <row r="43" spans="1:7" s="13" customFormat="1" ht="11.25">
      <c r="A43" s="95" t="s">
        <v>43</v>
      </c>
      <c r="B43" s="95"/>
      <c r="C43" s="95"/>
      <c r="D43" s="95"/>
      <c r="E43" s="95"/>
      <c r="F43" s="95"/>
      <c r="G43" s="95"/>
    </row>
    <row r="44" spans="1:7" s="13" customFormat="1" ht="11.25">
      <c r="A44" s="95" t="s">
        <v>56</v>
      </c>
      <c r="B44" s="95"/>
      <c r="C44" s="95"/>
      <c r="D44" s="95"/>
      <c r="E44" s="95"/>
      <c r="F44" s="95"/>
      <c r="G44" s="95"/>
    </row>
  </sheetData>
  <sheetProtection/>
  <mergeCells count="17">
    <mergeCell ref="A39:G39"/>
    <mergeCell ref="A1:G1"/>
    <mergeCell ref="A2:G2"/>
    <mergeCell ref="A3:G3"/>
    <mergeCell ref="A4:G4"/>
    <mergeCell ref="B5:D5"/>
    <mergeCell ref="E5:G5"/>
    <mergeCell ref="A44:G44"/>
    <mergeCell ref="A40:G40"/>
    <mergeCell ref="A41:G41"/>
    <mergeCell ref="A42:G42"/>
    <mergeCell ref="A43:G43"/>
    <mergeCell ref="B6:D6"/>
    <mergeCell ref="E6:G6"/>
    <mergeCell ref="A7:G7"/>
    <mergeCell ref="A37:G37"/>
    <mergeCell ref="A38:G38"/>
  </mergeCells>
  <printOptions/>
  <pageMargins left="0.5905511811023623" right="0.5905511811023623" top="0.5905511811023623" bottom="0.5905511811023623" header="0.5905511811023623" footer="0.590551181102362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44"/>
  <sheetViews>
    <sheetView zoomScalePageLayoutView="0" workbookViewId="0" topLeftCell="A1">
      <pane ySplit="8" topLeftCell="A9" activePane="bottomLeft" state="frozen"/>
      <selection pane="topLeft" activeCell="A1" sqref="A1"/>
      <selection pane="bottomLeft" activeCell="A1" sqref="A1:G1"/>
    </sheetView>
  </sheetViews>
  <sheetFormatPr defaultColWidth="9.140625" defaultRowHeight="12.75"/>
  <cols>
    <col min="1" max="1" width="17.7109375" style="0" customWidth="1"/>
    <col min="2" max="7" width="11.7109375" style="0" customWidth="1"/>
  </cols>
  <sheetData>
    <row r="1" spans="1:7" s="1" customFormat="1" ht="12.75">
      <c r="A1" s="99"/>
      <c r="B1" s="99"/>
      <c r="C1" s="99"/>
      <c r="D1" s="99"/>
      <c r="E1" s="99"/>
      <c r="F1" s="99"/>
      <c r="G1" s="99"/>
    </row>
    <row r="2" spans="1:7" s="1" customFormat="1" ht="28.5" customHeight="1">
      <c r="A2" s="84" t="s">
        <v>44</v>
      </c>
      <c r="B2" s="84"/>
      <c r="C2" s="84"/>
      <c r="D2" s="84"/>
      <c r="E2" s="84"/>
      <c r="F2" s="84"/>
      <c r="G2" s="84"/>
    </row>
    <row r="3" spans="1:7" s="2" customFormat="1" ht="14.25" customHeight="1">
      <c r="A3" s="85"/>
      <c r="B3" s="85"/>
      <c r="C3" s="85"/>
      <c r="D3" s="85"/>
      <c r="E3" s="85"/>
      <c r="F3" s="85"/>
      <c r="G3" s="85"/>
    </row>
    <row r="4" spans="1:7" s="2" customFormat="1" ht="15" customHeight="1">
      <c r="A4" s="86"/>
      <c r="B4" s="86"/>
      <c r="C4" s="86"/>
      <c r="D4" s="86"/>
      <c r="E4" s="86"/>
      <c r="F4" s="86"/>
      <c r="G4" s="86"/>
    </row>
    <row r="5" spans="1:7" s="3" customFormat="1" ht="12" customHeight="1">
      <c r="A5" s="4"/>
      <c r="B5" s="87" t="s">
        <v>45</v>
      </c>
      <c r="C5" s="88"/>
      <c r="D5" s="88"/>
      <c r="E5" s="87" t="s">
        <v>46</v>
      </c>
      <c r="F5" s="88"/>
      <c r="G5" s="88"/>
    </row>
    <row r="6" spans="1:7" s="3" customFormat="1" ht="12" customHeight="1">
      <c r="A6" s="5"/>
      <c r="B6" s="89"/>
      <c r="C6" s="90"/>
      <c r="D6" s="90"/>
      <c r="E6" s="89"/>
      <c r="F6" s="90"/>
      <c r="G6" s="90"/>
    </row>
    <row r="7" spans="1:7" s="3" customFormat="1" ht="12" customHeight="1">
      <c r="A7" s="91"/>
      <c r="B7" s="91"/>
      <c r="C7" s="91"/>
      <c r="D7" s="91"/>
      <c r="E7" s="91"/>
      <c r="F7" s="91"/>
      <c r="G7" s="91"/>
    </row>
    <row r="8" spans="1:7" s="6" customFormat="1" ht="14.25" customHeight="1">
      <c r="A8" s="7"/>
      <c r="B8" s="8" t="s">
        <v>3</v>
      </c>
      <c r="C8" s="8" t="s">
        <v>4</v>
      </c>
      <c r="D8" s="8" t="s">
        <v>5</v>
      </c>
      <c r="E8" s="8" t="s">
        <v>3</v>
      </c>
      <c r="F8" s="8" t="s">
        <v>4</v>
      </c>
      <c r="G8" s="8" t="s">
        <v>6</v>
      </c>
    </row>
    <row r="9" spans="1:7" s="9" customFormat="1" ht="11.25" customHeight="1">
      <c r="A9" s="10" t="s">
        <v>7</v>
      </c>
      <c r="B9" s="11">
        <v>50622.366</v>
      </c>
      <c r="C9" s="12">
        <v>1.93519415371182</v>
      </c>
      <c r="D9" s="12">
        <v>100</v>
      </c>
      <c r="E9" s="11">
        <v>56299.117</v>
      </c>
      <c r="F9" s="12">
        <v>3.89539669361641</v>
      </c>
      <c r="G9" s="12">
        <v>100</v>
      </c>
    </row>
    <row r="10" spans="1:7" s="13" customFormat="1" ht="11.25" customHeight="1">
      <c r="A10" s="14" t="s">
        <v>8</v>
      </c>
      <c r="B10" s="15">
        <v>9316.018</v>
      </c>
      <c r="C10" s="16">
        <v>3.13816902406405</v>
      </c>
      <c r="D10" s="16">
        <v>18.402968363825586</v>
      </c>
      <c r="E10" s="15">
        <v>9625.035</v>
      </c>
      <c r="F10" s="16">
        <v>3.36138631989769</v>
      </c>
      <c r="G10" s="16">
        <v>17.09624504412742</v>
      </c>
    </row>
    <row r="11" spans="1:7" s="13" customFormat="1" ht="11.25" customHeight="1">
      <c r="A11" s="14" t="s">
        <v>9</v>
      </c>
      <c r="B11" s="15">
        <v>5630.984</v>
      </c>
      <c r="C11" s="16">
        <v>6.80869047142589</v>
      </c>
      <c r="D11" s="16">
        <v>11.123510110135904</v>
      </c>
      <c r="E11" s="15">
        <v>6684.442</v>
      </c>
      <c r="F11" s="16">
        <v>5.43974178747375</v>
      </c>
      <c r="G11" s="16">
        <v>11.873084972185266</v>
      </c>
    </row>
    <row r="12" spans="1:7" s="13" customFormat="1" ht="11.25" customHeight="1">
      <c r="A12" s="14" t="s">
        <v>10</v>
      </c>
      <c r="B12" s="15">
        <v>2044.408</v>
      </c>
      <c r="C12" s="16">
        <v>0.0953262242589818</v>
      </c>
      <c r="D12" s="16">
        <v>4.038546914223645</v>
      </c>
      <c r="E12" s="15">
        <v>2079.116</v>
      </c>
      <c r="F12" s="16">
        <v>-2.0299736829085</v>
      </c>
      <c r="G12" s="16">
        <v>3.6929815435648843</v>
      </c>
    </row>
    <row r="13" spans="1:7" s="13" customFormat="1" ht="11.25" customHeight="1">
      <c r="A13" s="14" t="s">
        <v>11</v>
      </c>
      <c r="B13" s="15">
        <v>518.085</v>
      </c>
      <c r="C13" s="16">
        <v>25.7311488459121</v>
      </c>
      <c r="D13" s="16">
        <v>1.023431026515039</v>
      </c>
      <c r="E13" s="15">
        <v>613.883</v>
      </c>
      <c r="F13" s="16">
        <v>6.54233181646205</v>
      </c>
      <c r="G13" s="16">
        <v>1.0903954319567748</v>
      </c>
    </row>
    <row r="14" spans="1:7" s="13" customFormat="1" ht="11.25" customHeight="1">
      <c r="A14" s="14" t="s">
        <v>12</v>
      </c>
      <c r="B14" s="15">
        <v>1015.206</v>
      </c>
      <c r="C14" s="16">
        <v>5.54196551189992</v>
      </c>
      <c r="D14" s="16">
        <v>2.005449527981367</v>
      </c>
      <c r="E14" s="15">
        <v>1556.06</v>
      </c>
      <c r="F14" s="16">
        <v>31.9293340025639</v>
      </c>
      <c r="G14" s="16">
        <v>2.763915462475193</v>
      </c>
    </row>
    <row r="15" spans="1:7" s="13" customFormat="1" ht="11.25" customHeight="1">
      <c r="A15" s="14" t="s">
        <v>13</v>
      </c>
      <c r="B15" s="15">
        <v>285.95</v>
      </c>
      <c r="C15" s="16">
        <v>3.46974960196845</v>
      </c>
      <c r="D15" s="16">
        <v>0.5648688960922924</v>
      </c>
      <c r="E15" s="15">
        <v>341.328</v>
      </c>
      <c r="F15" s="16">
        <v>-16.1488516519556</v>
      </c>
      <c r="G15" s="16">
        <v>0.6062759385728909</v>
      </c>
    </row>
    <row r="16" spans="1:7" s="13" customFormat="1" ht="11.25" customHeight="1">
      <c r="A16" s="14" t="s">
        <v>14</v>
      </c>
      <c r="B16" s="15">
        <v>282.756</v>
      </c>
      <c r="C16" s="16">
        <v>-22.8248735605831</v>
      </c>
      <c r="D16" s="16">
        <v>0.558559432010744</v>
      </c>
      <c r="E16" s="15">
        <v>290.903</v>
      </c>
      <c r="F16" s="16">
        <v>3.21786306074874</v>
      </c>
      <c r="G16" s="16">
        <v>0.5167097025695803</v>
      </c>
    </row>
    <row r="17" spans="1:7" s="13" customFormat="1" ht="11.25" customHeight="1">
      <c r="A17" s="14" t="s">
        <v>15</v>
      </c>
      <c r="B17" s="15">
        <v>209.983</v>
      </c>
      <c r="C17" s="16">
        <v>13.5670129856082</v>
      </c>
      <c r="D17" s="16">
        <v>0.41480281660481855</v>
      </c>
      <c r="E17" s="15">
        <v>243.778</v>
      </c>
      <c r="F17" s="16">
        <v>23.5183242889933</v>
      </c>
      <c r="G17" s="16">
        <v>0.4330050149809632</v>
      </c>
    </row>
    <row r="18" spans="1:7" s="13" customFormat="1" ht="11.25" customHeight="1">
      <c r="A18" s="14" t="s">
        <v>16</v>
      </c>
      <c r="B18" s="15">
        <v>787.107</v>
      </c>
      <c r="C18" s="16">
        <v>-15.550462800536</v>
      </c>
      <c r="D18" s="16">
        <v>1.5548601580574088</v>
      </c>
      <c r="E18" s="15">
        <v>1028.462</v>
      </c>
      <c r="F18" s="16">
        <v>-3.07659830723951</v>
      </c>
      <c r="G18" s="16">
        <v>1.8267817592947329</v>
      </c>
    </row>
    <row r="19" spans="1:7" s="13" customFormat="1" ht="11.25" customHeight="1">
      <c r="A19" s="14" t="s">
        <v>17</v>
      </c>
      <c r="B19" s="15">
        <v>1686.622</v>
      </c>
      <c r="C19" s="16">
        <v>8.59552565735338</v>
      </c>
      <c r="D19" s="16">
        <v>3.3317723632277483</v>
      </c>
      <c r="E19" s="15">
        <v>1807.623</v>
      </c>
      <c r="F19" s="16">
        <v>4.87029449884375</v>
      </c>
      <c r="G19" s="16">
        <v>3.2107484030344566</v>
      </c>
    </row>
    <row r="20" spans="1:7" s="13" customFormat="1" ht="11.25" customHeight="1">
      <c r="A20" s="14" t="s">
        <v>18</v>
      </c>
      <c r="B20" s="15">
        <v>1458.157</v>
      </c>
      <c r="C20" s="16">
        <v>19.8747122657021</v>
      </c>
      <c r="D20" s="16">
        <v>2.8804599927233743</v>
      </c>
      <c r="E20" s="15">
        <v>1267.351</v>
      </c>
      <c r="F20" s="16">
        <v>-2.84500430062355</v>
      </c>
      <c r="G20" s="16">
        <v>2.251102801487988</v>
      </c>
    </row>
    <row r="21" spans="1:7" s="13" customFormat="1" ht="11.25" customHeight="1">
      <c r="A21" s="14" t="s">
        <v>19</v>
      </c>
      <c r="B21" s="15">
        <v>1275.176</v>
      </c>
      <c r="C21" s="16">
        <v>4.11929208597848</v>
      </c>
      <c r="D21" s="16">
        <v>2.5189972353326984</v>
      </c>
      <c r="E21" s="15">
        <v>1535.025</v>
      </c>
      <c r="F21" s="16">
        <v>16.1504923644541</v>
      </c>
      <c r="G21" s="16">
        <v>2.7265525318985024</v>
      </c>
    </row>
    <row r="22" spans="1:7" s="13" customFormat="1" ht="11.25" customHeight="1">
      <c r="A22" s="14" t="s">
        <v>20</v>
      </c>
      <c r="B22" s="15">
        <v>1856.952</v>
      </c>
      <c r="C22" s="16">
        <v>8.20705444700774</v>
      </c>
      <c r="D22" s="16">
        <v>3.6682441907199674</v>
      </c>
      <c r="E22" s="15">
        <v>1789.847</v>
      </c>
      <c r="F22" s="16">
        <v>8.3708223691779</v>
      </c>
      <c r="G22" s="16">
        <v>3.1791741955739736</v>
      </c>
    </row>
    <row r="23" spans="1:7" s="13" customFormat="1" ht="11.25" customHeight="1">
      <c r="A23" s="14" t="s">
        <v>21</v>
      </c>
      <c r="B23" s="15">
        <v>392.112</v>
      </c>
      <c r="C23" s="16">
        <v>3.9370934479852</v>
      </c>
      <c r="D23" s="16">
        <v>0.7745825234640357</v>
      </c>
      <c r="E23" s="15">
        <v>420.37</v>
      </c>
      <c r="F23" s="16">
        <v>11.2835079656701</v>
      </c>
      <c r="G23" s="16">
        <v>0.7466724566923492</v>
      </c>
    </row>
    <row r="24" spans="1:7" s="13" customFormat="1" ht="11.25" customHeight="1">
      <c r="A24" s="14" t="s">
        <v>22</v>
      </c>
      <c r="B24" s="15">
        <v>284.409</v>
      </c>
      <c r="C24" s="16">
        <v>23.0191617284485</v>
      </c>
      <c r="D24" s="16">
        <v>0.5618247870911446</v>
      </c>
      <c r="E24" s="15">
        <v>277.465</v>
      </c>
      <c r="F24" s="16">
        <v>-8.88988858496669</v>
      </c>
      <c r="G24" s="16">
        <v>0.4928407669342309</v>
      </c>
    </row>
    <row r="25" spans="1:7" s="13" customFormat="1" ht="11.25" customHeight="1">
      <c r="A25" s="14" t="s">
        <v>23</v>
      </c>
      <c r="B25" s="15">
        <v>85.371</v>
      </c>
      <c r="C25" s="16">
        <v>4.23560151890697</v>
      </c>
      <c r="D25" s="16">
        <v>0.16864284849902114</v>
      </c>
      <c r="E25" s="15">
        <v>61.071</v>
      </c>
      <c r="F25" s="16">
        <v>6.7246863094614</v>
      </c>
      <c r="G25" s="16">
        <v>0.10847594643447073</v>
      </c>
    </row>
    <row r="26" spans="1:7" s="13" customFormat="1" ht="11.25" customHeight="1">
      <c r="A26" s="14" t="s">
        <v>24</v>
      </c>
      <c r="B26" s="15">
        <v>2527.936</v>
      </c>
      <c r="C26" s="16">
        <v>-0.842779595837643</v>
      </c>
      <c r="D26" s="16">
        <v>4.993713648232088</v>
      </c>
      <c r="E26" s="15">
        <v>3069.097</v>
      </c>
      <c r="F26" s="16">
        <v>9.44647988480129</v>
      </c>
      <c r="G26" s="16">
        <v>5.451412319663913</v>
      </c>
    </row>
    <row r="27" spans="1:7" s="13" customFormat="1" ht="11.25" customHeight="1">
      <c r="A27" s="14" t="s">
        <v>25</v>
      </c>
      <c r="B27" s="15">
        <v>2169.468</v>
      </c>
      <c r="C27" s="16">
        <v>12.449158678828</v>
      </c>
      <c r="D27" s="16">
        <v>4.285591866646453</v>
      </c>
      <c r="E27" s="15">
        <v>2576.601</v>
      </c>
      <c r="F27" s="16">
        <v>8.21117263768408</v>
      </c>
      <c r="G27" s="16">
        <v>4.576627729347869</v>
      </c>
    </row>
    <row r="28" spans="1:7" s="13" customFormat="1" ht="11.25" customHeight="1">
      <c r="A28" s="14" t="s">
        <v>26</v>
      </c>
      <c r="B28" s="15">
        <v>3584.386</v>
      </c>
      <c r="C28" s="16">
        <v>1.2812796690628</v>
      </c>
      <c r="D28" s="16">
        <v>7.080637044898295</v>
      </c>
      <c r="E28" s="15">
        <v>4142.432</v>
      </c>
      <c r="F28" s="16">
        <v>13.3475107870046</v>
      </c>
      <c r="G28" s="16">
        <v>7.357898703810932</v>
      </c>
    </row>
    <row r="29" spans="1:7" s="13" customFormat="1" ht="11.25" customHeight="1">
      <c r="A29" s="14" t="s">
        <v>27</v>
      </c>
      <c r="B29" s="15">
        <v>1349.858</v>
      </c>
      <c r="C29" s="16">
        <v>0.0491404497796462</v>
      </c>
      <c r="D29" s="16">
        <v>2.6665249111430307</v>
      </c>
      <c r="E29" s="15">
        <v>1378.76</v>
      </c>
      <c r="F29" s="16">
        <v>1.68154175866804</v>
      </c>
      <c r="G29" s="16">
        <v>2.4489904521948365</v>
      </c>
    </row>
    <row r="30" spans="1:7" s="9" customFormat="1" ht="11.25" customHeight="1">
      <c r="A30" s="17" t="s">
        <v>28</v>
      </c>
      <c r="B30" s="18">
        <v>2564.018</v>
      </c>
      <c r="C30" s="19">
        <v>0.394173730887449</v>
      </c>
      <c r="D30" s="19">
        <v>5.064990443157082</v>
      </c>
      <c r="E30" s="18">
        <v>3623.791</v>
      </c>
      <c r="F30" s="19">
        <v>-10.7519583248571</v>
      </c>
      <c r="G30" s="19">
        <v>6.436674664009384</v>
      </c>
    </row>
    <row r="31" spans="1:7" s="13" customFormat="1" ht="11.25" customHeight="1">
      <c r="A31" s="14" t="s">
        <v>29</v>
      </c>
      <c r="B31" s="15">
        <v>3814.513</v>
      </c>
      <c r="C31" s="16">
        <v>2.64773544657746</v>
      </c>
      <c r="D31" s="16">
        <v>7.535232549185868</v>
      </c>
      <c r="E31" s="15">
        <v>4264.664</v>
      </c>
      <c r="F31" s="16">
        <v>5.19354304803199</v>
      </c>
      <c r="G31" s="16">
        <v>7.575010457091183</v>
      </c>
    </row>
    <row r="32" spans="1:7" s="13" customFormat="1" ht="11.25" customHeight="1">
      <c r="A32" s="14" t="s">
        <v>30</v>
      </c>
      <c r="B32" s="15">
        <v>1991.994</v>
      </c>
      <c r="C32" s="16">
        <v>1.29497332098669</v>
      </c>
      <c r="D32" s="16">
        <v>3.935007699956181</v>
      </c>
      <c r="E32" s="15">
        <v>2319.62</v>
      </c>
      <c r="F32" s="16">
        <v>6.32148372166147</v>
      </c>
      <c r="G32" s="16">
        <v>4.120171192027755</v>
      </c>
    </row>
    <row r="33" spans="1:7" s="13" customFormat="1" ht="11.25" customHeight="1">
      <c r="A33" s="14" t="s">
        <v>31</v>
      </c>
      <c r="B33" s="15">
        <v>779.23</v>
      </c>
      <c r="C33" s="16">
        <v>2.69335997216629</v>
      </c>
      <c r="D33" s="16">
        <v>1.539299842287103</v>
      </c>
      <c r="E33" s="15">
        <v>686.069</v>
      </c>
      <c r="F33" s="16">
        <v>-6.3280976931143</v>
      </c>
      <c r="G33" s="16">
        <v>1.2186141391880088</v>
      </c>
    </row>
    <row r="34" spans="1:7" s="13" customFormat="1" ht="11.25" customHeight="1">
      <c r="A34" s="14" t="s">
        <v>32</v>
      </c>
      <c r="B34" s="15">
        <v>3053.84</v>
      </c>
      <c r="C34" s="16">
        <v>-9.4902705802679</v>
      </c>
      <c r="D34" s="16">
        <v>6.032590416654962</v>
      </c>
      <c r="E34" s="15">
        <v>3022.633</v>
      </c>
      <c r="F34" s="16">
        <v>-0.131533169255534</v>
      </c>
      <c r="G34" s="16">
        <v>5.368881717985026</v>
      </c>
    </row>
    <row r="35" spans="1:7" s="13" customFormat="1" ht="11.25" customHeight="1">
      <c r="A35" s="14" t="s">
        <v>33</v>
      </c>
      <c r="B35" s="15">
        <v>409.114</v>
      </c>
      <c r="C35" s="16">
        <v>6.3990866249857</v>
      </c>
      <c r="D35" s="16">
        <v>0.8081684684591787</v>
      </c>
      <c r="E35" s="15">
        <v>398.113</v>
      </c>
      <c r="F35" s="16">
        <v>18.6219883556705</v>
      </c>
      <c r="G35" s="16">
        <v>0.7071389769754294</v>
      </c>
    </row>
    <row r="36" spans="1:7" s="13" customFormat="1" ht="11.25" customHeight="1">
      <c r="A36" s="13" t="s">
        <v>34</v>
      </c>
      <c r="B36" s="20">
        <v>1248.713</v>
      </c>
      <c r="C36" s="21">
        <v>-24.7322224003723</v>
      </c>
      <c r="D36" s="21">
        <v>2.46672192287496</v>
      </c>
      <c r="E36" s="20">
        <v>1195.578</v>
      </c>
      <c r="F36" s="21">
        <v>-13.6097594813596</v>
      </c>
      <c r="G36" s="21">
        <v>2.1236176759219867</v>
      </c>
    </row>
    <row r="37" spans="1:7" s="22" customFormat="1" ht="5.25" customHeight="1">
      <c r="A37" s="92"/>
      <c r="B37" s="92"/>
      <c r="C37" s="92"/>
      <c r="D37" s="92"/>
      <c r="E37" s="92"/>
      <c r="F37" s="92"/>
      <c r="G37" s="92"/>
    </row>
    <row r="38" spans="1:7" s="29" customFormat="1" ht="10.5" customHeight="1">
      <c r="A38" s="101" t="s">
        <v>63</v>
      </c>
      <c r="B38" s="101"/>
      <c r="C38" s="101"/>
      <c r="D38" s="101"/>
      <c r="E38" s="101"/>
      <c r="F38" s="101"/>
      <c r="G38" s="101"/>
    </row>
    <row r="39" spans="1:7" s="29" customFormat="1" ht="11.25">
      <c r="A39" s="101" t="s">
        <v>64</v>
      </c>
      <c r="B39" s="101"/>
      <c r="C39" s="101"/>
      <c r="D39" s="101"/>
      <c r="E39" s="101"/>
      <c r="F39" s="101"/>
      <c r="G39" s="101"/>
    </row>
    <row r="40" spans="1:7" s="22" customFormat="1" ht="5.25" customHeight="1">
      <c r="A40" s="92"/>
      <c r="B40" s="92"/>
      <c r="C40" s="92"/>
      <c r="D40" s="92"/>
      <c r="E40" s="92"/>
      <c r="F40" s="92"/>
      <c r="G40" s="92"/>
    </row>
    <row r="41" spans="1:7" s="29" customFormat="1" ht="11.25">
      <c r="A41" s="100" t="s">
        <v>69</v>
      </c>
      <c r="B41" s="100"/>
      <c r="C41" s="100"/>
      <c r="D41" s="100"/>
      <c r="E41" s="100"/>
      <c r="F41" s="100"/>
      <c r="G41" s="100"/>
    </row>
    <row r="42" spans="1:7" s="23" customFormat="1" ht="5.25" customHeight="1">
      <c r="A42" s="98"/>
      <c r="B42" s="98"/>
      <c r="C42" s="98"/>
      <c r="D42" s="98"/>
      <c r="E42" s="98"/>
      <c r="F42" s="98"/>
      <c r="G42" s="98"/>
    </row>
    <row r="43" spans="1:7" s="29" customFormat="1" ht="11.25" customHeight="1">
      <c r="A43" s="100" t="s">
        <v>47</v>
      </c>
      <c r="B43" s="100"/>
      <c r="C43" s="100"/>
      <c r="D43" s="100"/>
      <c r="E43" s="100"/>
      <c r="F43" s="100"/>
      <c r="G43" s="100"/>
    </row>
    <row r="44" spans="1:7" s="29" customFormat="1" ht="11.25" customHeight="1">
      <c r="A44" s="100" t="s">
        <v>56</v>
      </c>
      <c r="B44" s="100"/>
      <c r="C44" s="100"/>
      <c r="D44" s="100"/>
      <c r="E44" s="100"/>
      <c r="F44" s="100"/>
      <c r="G44" s="100"/>
    </row>
  </sheetData>
  <sheetProtection/>
  <mergeCells count="17">
    <mergeCell ref="A44:G44"/>
    <mergeCell ref="A40:G40"/>
    <mergeCell ref="A41:G41"/>
    <mergeCell ref="A42:G42"/>
    <mergeCell ref="A43:G43"/>
    <mergeCell ref="A7:G7"/>
    <mergeCell ref="A37:G37"/>
    <mergeCell ref="A38:G38"/>
    <mergeCell ref="A39:G39"/>
    <mergeCell ref="B5:D5"/>
    <mergeCell ref="E5:G5"/>
    <mergeCell ref="B6:D6"/>
    <mergeCell ref="E6:G6"/>
    <mergeCell ref="A1:G1"/>
    <mergeCell ref="A2:G2"/>
    <mergeCell ref="A3:G3"/>
    <mergeCell ref="A4:G4"/>
  </mergeCells>
  <printOptions/>
  <pageMargins left="0.5905511811023623" right="0.5905511811023623" top="0.5905511811023623" bottom="0.5905511811023623" header="0.5905511811023623" footer="0.590551181102362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44"/>
  <sheetViews>
    <sheetView zoomScalePageLayoutView="0" workbookViewId="0" topLeftCell="A1">
      <pane ySplit="8" topLeftCell="A9" activePane="bottomLeft" state="frozen"/>
      <selection pane="topLeft" activeCell="A1" sqref="A1"/>
      <selection pane="bottomLeft" activeCell="A1" sqref="A1:G1"/>
    </sheetView>
  </sheetViews>
  <sheetFormatPr defaultColWidth="9.140625" defaultRowHeight="12.75"/>
  <cols>
    <col min="1" max="1" width="22.140625" style="0" customWidth="1"/>
  </cols>
  <sheetData>
    <row r="1" spans="1:7" s="1" customFormat="1" ht="12.75">
      <c r="A1" s="99"/>
      <c r="B1" s="99"/>
      <c r="C1" s="99"/>
      <c r="D1" s="99"/>
      <c r="E1" s="99"/>
      <c r="F1" s="99"/>
      <c r="G1" s="99"/>
    </row>
    <row r="2" spans="1:7" s="1" customFormat="1" ht="28.5" customHeight="1">
      <c r="A2" s="84" t="s">
        <v>54</v>
      </c>
      <c r="B2" s="84"/>
      <c r="C2" s="84"/>
      <c r="D2" s="84"/>
      <c r="E2" s="84"/>
      <c r="F2" s="84"/>
      <c r="G2" s="84"/>
    </row>
    <row r="3" spans="1:7" s="2" customFormat="1" ht="14.25" customHeight="1">
      <c r="A3" s="85"/>
      <c r="B3" s="85"/>
      <c r="C3" s="85"/>
      <c r="D3" s="85"/>
      <c r="E3" s="85"/>
      <c r="F3" s="85"/>
      <c r="G3" s="85"/>
    </row>
    <row r="4" spans="1:7" s="2" customFormat="1" ht="15" customHeight="1">
      <c r="A4" s="102"/>
      <c r="B4" s="102"/>
      <c r="C4" s="102"/>
      <c r="D4" s="102"/>
      <c r="E4" s="102"/>
      <c r="F4" s="102"/>
      <c r="G4" s="102"/>
    </row>
    <row r="5" spans="1:7" s="3" customFormat="1" ht="12" customHeight="1">
      <c r="A5" s="25"/>
      <c r="B5" s="87" t="s">
        <v>48</v>
      </c>
      <c r="C5" s="88"/>
      <c r="D5" s="88"/>
      <c r="E5" s="87" t="s">
        <v>49</v>
      </c>
      <c r="F5" s="88"/>
      <c r="G5" s="88"/>
    </row>
    <row r="6" spans="1:7" s="3" customFormat="1" ht="12" customHeight="1">
      <c r="A6" s="26"/>
      <c r="B6" s="89"/>
      <c r="C6" s="90"/>
      <c r="D6" s="90"/>
      <c r="E6" s="89"/>
      <c r="F6" s="90"/>
      <c r="G6" s="90"/>
    </row>
    <row r="7" spans="1:7" s="3" customFormat="1" ht="12" customHeight="1">
      <c r="A7" s="91"/>
      <c r="B7" s="91"/>
      <c r="C7" s="91"/>
      <c r="D7" s="91"/>
      <c r="E7" s="91"/>
      <c r="F7" s="91"/>
      <c r="G7" s="91"/>
    </row>
    <row r="8" spans="1:7" s="6" customFormat="1" ht="14.25" customHeight="1">
      <c r="A8" s="27"/>
      <c r="B8" s="8" t="s">
        <v>3</v>
      </c>
      <c r="C8" s="8" t="s">
        <v>4</v>
      </c>
      <c r="D8" s="8" t="s">
        <v>5</v>
      </c>
      <c r="E8" s="8" t="s">
        <v>3</v>
      </c>
      <c r="F8" s="8" t="s">
        <v>4</v>
      </c>
      <c r="G8" s="8" t="s">
        <v>6</v>
      </c>
    </row>
    <row r="9" spans="1:7" s="9" customFormat="1" ht="11.25" customHeight="1">
      <c r="A9" s="28" t="s">
        <v>7</v>
      </c>
      <c r="B9" s="11">
        <v>49661.323</v>
      </c>
      <c r="C9" s="12">
        <v>5.76226506670182</v>
      </c>
      <c r="D9" s="12">
        <v>100</v>
      </c>
      <c r="E9" s="11">
        <v>54188.269</v>
      </c>
      <c r="F9" s="12">
        <v>7.08649286296797</v>
      </c>
      <c r="G9" s="12">
        <v>100</v>
      </c>
    </row>
    <row r="10" spans="1:7" s="13" customFormat="1" ht="11.25" customHeight="1">
      <c r="A10" s="14" t="s">
        <v>8</v>
      </c>
      <c r="B10" s="15">
        <v>9032.561</v>
      </c>
      <c r="C10" s="16">
        <v>-1.67670448410031</v>
      </c>
      <c r="D10" s="16">
        <v>18.18832132200747</v>
      </c>
      <c r="E10" s="15">
        <v>9312.022</v>
      </c>
      <c r="F10" s="16">
        <v>2.86909340850537</v>
      </c>
      <c r="G10" s="16">
        <v>17.184571812028175</v>
      </c>
    </row>
    <row r="11" spans="1:7" s="13" customFormat="1" ht="11.25" customHeight="1">
      <c r="A11" s="14" t="s">
        <v>9</v>
      </c>
      <c r="B11" s="15">
        <v>5272.028</v>
      </c>
      <c r="C11" s="16">
        <v>6.36311236402306</v>
      </c>
      <c r="D11" s="16">
        <v>10.615963654451978</v>
      </c>
      <c r="E11" s="15">
        <v>6339.585</v>
      </c>
      <c r="F11" s="16">
        <v>5.35347079373594</v>
      </c>
      <c r="G11" s="16">
        <v>11.699183452418456</v>
      </c>
    </row>
    <row r="12" spans="1:7" s="13" customFormat="1" ht="11.25" customHeight="1">
      <c r="A12" s="14" t="s">
        <v>10</v>
      </c>
      <c r="B12" s="15">
        <v>2042.461</v>
      </c>
      <c r="C12" s="16">
        <v>-6.45292784024549</v>
      </c>
      <c r="D12" s="16">
        <v>4.112780080385696</v>
      </c>
      <c r="E12" s="15">
        <v>2122.196</v>
      </c>
      <c r="F12" s="16">
        <v>7.77437917352468</v>
      </c>
      <c r="G12" s="16">
        <v>3.9163384237278365</v>
      </c>
    </row>
    <row r="13" spans="1:7" s="13" customFormat="1" ht="11.25" customHeight="1">
      <c r="A13" s="14" t="s">
        <v>11</v>
      </c>
      <c r="B13" s="15">
        <v>412.058</v>
      </c>
      <c r="C13" s="16">
        <v>14.2109172750606</v>
      </c>
      <c r="D13" s="16">
        <v>0.8297362516902742</v>
      </c>
      <c r="E13" s="15">
        <v>576.187</v>
      </c>
      <c r="F13" s="16">
        <v>23.7021372521657</v>
      </c>
      <c r="G13" s="16">
        <v>1.0633057867192621</v>
      </c>
    </row>
    <row r="14" spans="1:7" s="13" customFormat="1" ht="11.25" customHeight="1">
      <c r="A14" s="14" t="s">
        <v>12</v>
      </c>
      <c r="B14" s="15">
        <v>961.898</v>
      </c>
      <c r="C14" s="16">
        <v>5.36129540358683</v>
      </c>
      <c r="D14" s="16">
        <v>1.9369157764886773</v>
      </c>
      <c r="E14" s="15">
        <v>1179.465</v>
      </c>
      <c r="F14" s="16">
        <v>4.24938593072043</v>
      </c>
      <c r="G14" s="16">
        <v>2.176605788976208</v>
      </c>
    </row>
    <row r="15" spans="1:7" s="13" customFormat="1" ht="11.25" customHeight="1">
      <c r="A15" s="14" t="s">
        <v>13</v>
      </c>
      <c r="B15" s="15">
        <v>276.361</v>
      </c>
      <c r="C15" s="16">
        <v>16.5186081515804</v>
      </c>
      <c r="D15" s="16">
        <v>0.5564914168718381</v>
      </c>
      <c r="E15" s="15">
        <v>407.064</v>
      </c>
      <c r="F15" s="16">
        <v>51.0202491633957</v>
      </c>
      <c r="G15" s="16">
        <v>0.7512031801569451</v>
      </c>
    </row>
    <row r="16" spans="1:7" s="13" customFormat="1" ht="11.25" customHeight="1">
      <c r="A16" s="14" t="s">
        <v>14</v>
      </c>
      <c r="B16" s="15">
        <v>366.382</v>
      </c>
      <c r="C16" s="16">
        <v>9.86793573112147</v>
      </c>
      <c r="D16" s="16">
        <v>0.7377612553737243</v>
      </c>
      <c r="E16" s="15">
        <v>281.834</v>
      </c>
      <c r="F16" s="16">
        <v>-14.8782520975916</v>
      </c>
      <c r="G16" s="16">
        <v>0.5201015001973951</v>
      </c>
    </row>
    <row r="17" spans="1:7" s="13" customFormat="1" ht="11.25" customHeight="1">
      <c r="A17" s="14" t="s">
        <v>15</v>
      </c>
      <c r="B17" s="15">
        <v>184.898</v>
      </c>
      <c r="C17" s="16">
        <v>-14.6823492497093</v>
      </c>
      <c r="D17" s="16">
        <v>0.37231791025784794</v>
      </c>
      <c r="E17" s="15">
        <v>197.362</v>
      </c>
      <c r="F17" s="16">
        <v>-3.85812617826297</v>
      </c>
      <c r="G17" s="16">
        <v>0.36421536181567266</v>
      </c>
    </row>
    <row r="18" spans="1:7" s="13" customFormat="1" ht="11.25" customHeight="1">
      <c r="A18" s="14" t="s">
        <v>16</v>
      </c>
      <c r="B18" s="15">
        <v>932.044</v>
      </c>
      <c r="C18" s="16">
        <v>-12.9062009419152</v>
      </c>
      <c r="D18" s="16">
        <v>1.8768005838265729</v>
      </c>
      <c r="E18" s="15">
        <v>1061.108</v>
      </c>
      <c r="F18" s="16">
        <v>6.90285011938464</v>
      </c>
      <c r="G18" s="16">
        <v>1.958187666042626</v>
      </c>
    </row>
    <row r="19" spans="1:7" s="13" customFormat="1" ht="11.25" customHeight="1">
      <c r="A19" s="14" t="s">
        <v>17</v>
      </c>
      <c r="B19" s="15">
        <v>1553.123</v>
      </c>
      <c r="C19" s="16">
        <v>5.29069609783876</v>
      </c>
      <c r="D19" s="16">
        <v>3.1274297706486798</v>
      </c>
      <c r="E19" s="15">
        <v>1723.675</v>
      </c>
      <c r="F19" s="16">
        <v>8.17164136954631</v>
      </c>
      <c r="G19" s="16">
        <v>3.180900648441086</v>
      </c>
    </row>
    <row r="20" spans="1:7" s="13" customFormat="1" ht="11.25" customHeight="1">
      <c r="A20" s="14" t="s">
        <v>18</v>
      </c>
      <c r="B20" s="15">
        <v>1216.401</v>
      </c>
      <c r="C20" s="16">
        <v>-7.65540068628344</v>
      </c>
      <c r="D20" s="16">
        <v>2.4493930618803694</v>
      </c>
      <c r="E20" s="15">
        <v>1304.463</v>
      </c>
      <c r="F20" s="16">
        <v>22.5318667280361</v>
      </c>
      <c r="G20" s="16">
        <v>2.4072793319897334</v>
      </c>
    </row>
    <row r="21" spans="1:7" s="13" customFormat="1" ht="11.25" customHeight="1">
      <c r="A21" s="14" t="s">
        <v>19</v>
      </c>
      <c r="B21" s="15">
        <v>1224.726</v>
      </c>
      <c r="C21" s="16">
        <v>16.6381434276076</v>
      </c>
      <c r="D21" s="16">
        <v>2.4661566104471286</v>
      </c>
      <c r="E21" s="15">
        <v>1321.583</v>
      </c>
      <c r="F21" s="16">
        <v>29.7915803243655</v>
      </c>
      <c r="G21" s="16">
        <v>2.4388728859377298</v>
      </c>
    </row>
    <row r="22" spans="1:7" s="13" customFormat="1" ht="11.25" customHeight="1">
      <c r="A22" s="14" t="s">
        <v>20</v>
      </c>
      <c r="B22" s="15">
        <v>1716.11</v>
      </c>
      <c r="C22" s="16">
        <v>15.2550830576387</v>
      </c>
      <c r="D22" s="16">
        <v>3.4556268265346053</v>
      </c>
      <c r="E22" s="15">
        <v>1651.595</v>
      </c>
      <c r="F22" s="16">
        <v>4.5019655881294</v>
      </c>
      <c r="G22" s="16">
        <v>3.0478829283142446</v>
      </c>
    </row>
    <row r="23" spans="1:7" s="13" customFormat="1" ht="11.25" customHeight="1">
      <c r="A23" s="14" t="s">
        <v>21</v>
      </c>
      <c r="B23" s="15">
        <v>377.259</v>
      </c>
      <c r="C23" s="16">
        <v>4.95803158828946</v>
      </c>
      <c r="D23" s="16">
        <v>0.7596636118614883</v>
      </c>
      <c r="E23" s="15">
        <v>377.747</v>
      </c>
      <c r="F23" s="16">
        <v>1.90815084994051</v>
      </c>
      <c r="G23" s="16">
        <v>0.6971010644388733</v>
      </c>
    </row>
    <row r="24" spans="1:7" s="13" customFormat="1" ht="11.25" customHeight="1">
      <c r="A24" s="14" t="s">
        <v>22</v>
      </c>
      <c r="B24" s="15">
        <v>231.191</v>
      </c>
      <c r="C24" s="16">
        <v>-3.8431144199975</v>
      </c>
      <c r="D24" s="16">
        <v>0.46553532212583226</v>
      </c>
      <c r="E24" s="15">
        <v>304.538</v>
      </c>
      <c r="F24" s="16">
        <v>30.0273259041032</v>
      </c>
      <c r="G24" s="16">
        <v>0.5619998675359053</v>
      </c>
    </row>
    <row r="25" spans="1:7" s="13" customFormat="1" ht="11.25" customHeight="1">
      <c r="A25" s="14" t="s">
        <v>23</v>
      </c>
      <c r="B25" s="15">
        <v>81.902</v>
      </c>
      <c r="C25" s="16">
        <v>-15.1926521905709</v>
      </c>
      <c r="D25" s="16">
        <v>0.16492109966542776</v>
      </c>
      <c r="E25" s="15">
        <v>57.223</v>
      </c>
      <c r="F25" s="16">
        <v>0.292700026290422</v>
      </c>
      <c r="G25" s="16">
        <v>0.10560034682045297</v>
      </c>
    </row>
    <row r="26" spans="1:7" s="13" customFormat="1" ht="11.25" customHeight="1">
      <c r="A26" s="14" t="s">
        <v>24</v>
      </c>
      <c r="B26" s="15">
        <v>2549.422</v>
      </c>
      <c r="C26" s="16">
        <v>5.77794945819017</v>
      </c>
      <c r="D26" s="16">
        <v>5.1336167584580865</v>
      </c>
      <c r="E26" s="15">
        <v>2804.199</v>
      </c>
      <c r="F26" s="16">
        <v>5.8337689295655</v>
      </c>
      <c r="G26" s="16">
        <v>5.174918947863051</v>
      </c>
    </row>
    <row r="27" spans="1:7" s="13" customFormat="1" ht="11.25" customHeight="1">
      <c r="A27" s="14" t="s">
        <v>25</v>
      </c>
      <c r="B27" s="15">
        <v>1929.288</v>
      </c>
      <c r="C27" s="16">
        <v>-7.03906862088472</v>
      </c>
      <c r="D27" s="16">
        <v>3.8848904609327466</v>
      </c>
      <c r="E27" s="15">
        <v>2381.086</v>
      </c>
      <c r="F27" s="16">
        <v>28.0694422481758</v>
      </c>
      <c r="G27" s="16">
        <v>4.39409865629773</v>
      </c>
    </row>
    <row r="28" spans="1:7" s="13" customFormat="1" ht="11.25" customHeight="1">
      <c r="A28" s="14" t="s">
        <v>26</v>
      </c>
      <c r="B28" s="15">
        <v>3539.041</v>
      </c>
      <c r="C28" s="16">
        <v>7.30112375357464</v>
      </c>
      <c r="D28" s="16">
        <v>7.1263526346247374</v>
      </c>
      <c r="E28" s="15">
        <v>3654.63</v>
      </c>
      <c r="F28" s="16">
        <v>-1.14432662308821</v>
      </c>
      <c r="G28" s="16">
        <v>6.744319513140382</v>
      </c>
    </row>
    <row r="29" spans="1:7" s="13" customFormat="1" ht="11.25" customHeight="1">
      <c r="A29" s="14" t="s">
        <v>27</v>
      </c>
      <c r="B29" s="15">
        <v>1349.195</v>
      </c>
      <c r="C29" s="16">
        <v>9.45244330221404</v>
      </c>
      <c r="D29" s="16">
        <v>2.716792301324715</v>
      </c>
      <c r="E29" s="15">
        <v>1355.959</v>
      </c>
      <c r="F29" s="16">
        <v>-8.95859098984414</v>
      </c>
      <c r="G29" s="16">
        <v>2.5023109706641486</v>
      </c>
    </row>
    <row r="30" spans="1:7" s="9" customFormat="1" ht="11.25" customHeight="1">
      <c r="A30" s="17" t="s">
        <v>28</v>
      </c>
      <c r="B30" s="18">
        <v>2553.951</v>
      </c>
      <c r="C30" s="19">
        <v>16.302209512013</v>
      </c>
      <c r="D30" s="19">
        <v>5.142736531606297</v>
      </c>
      <c r="E30" s="18">
        <v>4060.359</v>
      </c>
      <c r="F30" s="19">
        <v>28.6894891826371</v>
      </c>
      <c r="G30" s="19">
        <v>7.493059060439816</v>
      </c>
    </row>
    <row r="31" spans="1:7" s="13" customFormat="1" ht="11.25" customHeight="1">
      <c r="A31" s="14" t="s">
        <v>29</v>
      </c>
      <c r="B31" s="15">
        <v>3716.12</v>
      </c>
      <c r="C31" s="16">
        <v>10.8947962582262</v>
      </c>
      <c r="D31" s="16">
        <v>7.4829258978863695</v>
      </c>
      <c r="E31" s="15">
        <v>4054.112</v>
      </c>
      <c r="F31" s="16">
        <v>0.416541376476422</v>
      </c>
      <c r="G31" s="16">
        <v>7.481530735000964</v>
      </c>
    </row>
    <row r="32" spans="1:7" s="13" customFormat="1" ht="11.25" customHeight="1">
      <c r="A32" s="14" t="s">
        <v>30</v>
      </c>
      <c r="B32" s="15">
        <v>1966.528</v>
      </c>
      <c r="C32" s="16">
        <v>6.76500240781228</v>
      </c>
      <c r="D32" s="16">
        <v>3.9598783947016476</v>
      </c>
      <c r="E32" s="15">
        <v>2181.704</v>
      </c>
      <c r="F32" s="16">
        <v>22.0724365215251</v>
      </c>
      <c r="G32" s="16">
        <v>4.026155550383055</v>
      </c>
    </row>
    <row r="33" spans="1:7" s="13" customFormat="1" ht="11.25" customHeight="1">
      <c r="A33" s="14" t="s">
        <v>31</v>
      </c>
      <c r="B33" s="15">
        <v>758.793</v>
      </c>
      <c r="C33" s="16">
        <v>-0.0722995334112079</v>
      </c>
      <c r="D33" s="16">
        <v>1.5279355324464474</v>
      </c>
      <c r="E33" s="15">
        <v>732.417</v>
      </c>
      <c r="F33" s="16">
        <v>-7.34951265946883</v>
      </c>
      <c r="G33" s="16">
        <v>1.3516154206734303</v>
      </c>
    </row>
    <row r="34" spans="1:7" s="13" customFormat="1" ht="11.25" customHeight="1">
      <c r="A34" s="14" t="s">
        <v>32</v>
      </c>
      <c r="B34" s="15">
        <v>3374.046</v>
      </c>
      <c r="C34" s="16">
        <v>35.8456662428424</v>
      </c>
      <c r="D34" s="16">
        <v>6.7941121906881135</v>
      </c>
      <c r="E34" s="15">
        <v>3026.614</v>
      </c>
      <c r="F34" s="16">
        <v>12.3623274115604</v>
      </c>
      <c r="G34" s="16">
        <v>5.58536756359573</v>
      </c>
    </row>
    <row r="35" spans="1:7" s="13" customFormat="1" ht="11.25" customHeight="1">
      <c r="A35" s="14" t="s">
        <v>33</v>
      </c>
      <c r="B35" s="15">
        <v>384.509</v>
      </c>
      <c r="C35" s="16">
        <v>-9.70514470359481</v>
      </c>
      <c r="D35" s="16">
        <v>0.7742624980007078</v>
      </c>
      <c r="E35" s="15">
        <v>335.615</v>
      </c>
      <c r="F35" s="16">
        <v>-2.00679149865542</v>
      </c>
      <c r="G35" s="16">
        <v>0.6193499187065746</v>
      </c>
    </row>
    <row r="36" spans="1:7" s="13" customFormat="1" ht="11.25" customHeight="1">
      <c r="A36" s="13" t="s">
        <v>34</v>
      </c>
      <c r="B36" s="20">
        <v>1659.027</v>
      </c>
      <c r="C36" s="21">
        <v>18.8641380550578</v>
      </c>
      <c r="D36" s="21">
        <v>3.3406822448125277</v>
      </c>
      <c r="E36" s="20">
        <v>1383.927</v>
      </c>
      <c r="F36" s="21">
        <v>-20.8125841482806</v>
      </c>
      <c r="G36" s="21">
        <v>2.5539236176745193</v>
      </c>
    </row>
    <row r="37" spans="1:7" s="22" customFormat="1" ht="5.25" customHeight="1">
      <c r="A37" s="92"/>
      <c r="B37" s="92"/>
      <c r="C37" s="92"/>
      <c r="D37" s="92"/>
      <c r="E37" s="92"/>
      <c r="F37" s="92"/>
      <c r="G37" s="92"/>
    </row>
    <row r="38" spans="1:7" s="29" customFormat="1" ht="11.25">
      <c r="A38" s="101" t="s">
        <v>63</v>
      </c>
      <c r="B38" s="101"/>
      <c r="C38" s="101"/>
      <c r="D38" s="101"/>
      <c r="E38" s="101"/>
      <c r="F38" s="101"/>
      <c r="G38" s="101"/>
    </row>
    <row r="39" spans="1:7" s="29" customFormat="1" ht="11.25">
      <c r="A39" s="101" t="s">
        <v>64</v>
      </c>
      <c r="B39" s="101"/>
      <c r="C39" s="101"/>
      <c r="D39" s="101"/>
      <c r="E39" s="101"/>
      <c r="F39" s="101"/>
      <c r="G39" s="101"/>
    </row>
    <row r="40" spans="1:7" s="22" customFormat="1" ht="5.25" customHeight="1">
      <c r="A40" s="92"/>
      <c r="B40" s="92"/>
      <c r="C40" s="92"/>
      <c r="D40" s="92"/>
      <c r="E40" s="92"/>
      <c r="F40" s="92"/>
      <c r="G40" s="92"/>
    </row>
    <row r="41" spans="1:7" s="29" customFormat="1" ht="11.25">
      <c r="A41" s="100" t="s">
        <v>69</v>
      </c>
      <c r="B41" s="100"/>
      <c r="C41" s="100"/>
      <c r="D41" s="100"/>
      <c r="E41" s="100"/>
      <c r="F41" s="100"/>
      <c r="G41" s="100"/>
    </row>
    <row r="42" spans="1:7" s="23" customFormat="1" ht="5.25" customHeight="1">
      <c r="A42" s="98"/>
      <c r="B42" s="98"/>
      <c r="C42" s="98"/>
      <c r="D42" s="98"/>
      <c r="E42" s="98"/>
      <c r="F42" s="98"/>
      <c r="G42" s="98"/>
    </row>
    <row r="43" spans="1:7" s="29" customFormat="1" ht="11.25" customHeight="1">
      <c r="A43" s="100" t="s">
        <v>50</v>
      </c>
      <c r="B43" s="100"/>
      <c r="C43" s="100"/>
      <c r="D43" s="100"/>
      <c r="E43" s="100"/>
      <c r="F43" s="100"/>
      <c r="G43" s="100"/>
    </row>
    <row r="44" spans="1:7" s="29" customFormat="1" ht="11.25" customHeight="1">
      <c r="A44" s="100" t="s">
        <v>56</v>
      </c>
      <c r="B44" s="100"/>
      <c r="C44" s="100"/>
      <c r="D44" s="100"/>
      <c r="E44" s="100"/>
      <c r="F44" s="100"/>
      <c r="G44" s="100"/>
    </row>
  </sheetData>
  <sheetProtection/>
  <mergeCells count="17">
    <mergeCell ref="A42:G42"/>
    <mergeCell ref="A1:G1"/>
    <mergeCell ref="A2:G2"/>
    <mergeCell ref="A3:G3"/>
    <mergeCell ref="A4:G4"/>
    <mergeCell ref="B5:D5"/>
    <mergeCell ref="E5:G5"/>
    <mergeCell ref="A43:G43"/>
    <mergeCell ref="B6:D6"/>
    <mergeCell ref="E6:G6"/>
    <mergeCell ref="A44:G44"/>
    <mergeCell ref="A7:G7"/>
    <mergeCell ref="A37:G37"/>
    <mergeCell ref="A38:G38"/>
    <mergeCell ref="A39:G39"/>
    <mergeCell ref="A40:G40"/>
    <mergeCell ref="A41:G41"/>
  </mergeCells>
  <printOptions/>
  <pageMargins left="0.5905511811023623" right="0.5905511811023623" top="0.5905511811023623" bottom="0.5905511811023623" header="0.5905511811023623" footer="0.59055118110236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7"/>
  <sheetViews>
    <sheetView zoomScalePageLayoutView="0" workbookViewId="0" topLeftCell="A1">
      <pane ySplit="8" topLeftCell="A9" activePane="bottomLeft" state="frozen"/>
      <selection pane="topLeft" activeCell="A1" sqref="A1"/>
      <selection pane="bottomLeft" activeCell="A1" sqref="A1:G1"/>
    </sheetView>
  </sheetViews>
  <sheetFormatPr defaultColWidth="8.8515625" defaultRowHeight="12.75"/>
  <cols>
    <col min="1" max="1" width="17.7109375" style="59" customWidth="1"/>
    <col min="2" max="7" width="11.7109375" style="59" customWidth="1"/>
    <col min="8" max="16384" width="8.8515625" style="59" customWidth="1"/>
  </cols>
  <sheetData>
    <row r="1" spans="1:7" s="34" customFormat="1" ht="12.75">
      <c r="A1" s="76"/>
      <c r="B1" s="76"/>
      <c r="C1" s="76"/>
      <c r="D1" s="76"/>
      <c r="E1" s="76"/>
      <c r="F1" s="76"/>
      <c r="G1" s="76"/>
    </row>
    <row r="2" spans="1:7" s="34" customFormat="1" ht="28.5" customHeight="1">
      <c r="A2" s="77" t="s">
        <v>116</v>
      </c>
      <c r="B2" s="77"/>
      <c r="C2" s="77"/>
      <c r="D2" s="77"/>
      <c r="E2" s="77"/>
      <c r="F2" s="77"/>
      <c r="G2" s="77"/>
    </row>
    <row r="3" spans="1:7" s="35" customFormat="1" ht="14.25" customHeight="1">
      <c r="A3" s="78"/>
      <c r="B3" s="78"/>
      <c r="C3" s="78"/>
      <c r="D3" s="78"/>
      <c r="E3" s="78"/>
      <c r="F3" s="78"/>
      <c r="G3" s="78"/>
    </row>
    <row r="4" spans="1:7" s="35" customFormat="1" ht="15" customHeight="1">
      <c r="A4" s="79"/>
      <c r="B4" s="79"/>
      <c r="C4" s="79"/>
      <c r="D4" s="79"/>
      <c r="E4" s="79"/>
      <c r="F4" s="79"/>
      <c r="G4" s="79"/>
    </row>
    <row r="5" spans="1:7" s="37" customFormat="1" ht="12" customHeight="1">
      <c r="A5" s="36"/>
      <c r="B5" s="80" t="s">
        <v>117</v>
      </c>
      <c r="C5" s="81"/>
      <c r="D5" s="81"/>
      <c r="E5" s="80" t="s">
        <v>118</v>
      </c>
      <c r="F5" s="81"/>
      <c r="G5" s="81"/>
    </row>
    <row r="6" spans="1:7" s="37" customFormat="1" ht="12" customHeight="1">
      <c r="A6" s="38"/>
      <c r="B6" s="72"/>
      <c r="C6" s="73"/>
      <c r="D6" s="73"/>
      <c r="E6" s="72"/>
      <c r="F6" s="73"/>
      <c r="G6" s="73"/>
    </row>
    <row r="7" spans="1:7" s="37" customFormat="1" ht="12" customHeight="1">
      <c r="A7" s="74"/>
      <c r="B7" s="74"/>
      <c r="C7" s="74"/>
      <c r="D7" s="74"/>
      <c r="E7" s="74"/>
      <c r="F7" s="74"/>
      <c r="G7" s="74"/>
    </row>
    <row r="8" spans="1:7" s="41" customFormat="1" ht="14.25" customHeight="1">
      <c r="A8" s="39"/>
      <c r="B8" s="40" t="s">
        <v>3</v>
      </c>
      <c r="C8" s="40" t="s">
        <v>94</v>
      </c>
      <c r="D8" s="40" t="s">
        <v>5</v>
      </c>
      <c r="E8" s="40" t="s">
        <v>3</v>
      </c>
      <c r="F8" s="40" t="s">
        <v>94</v>
      </c>
      <c r="G8" s="40" t="s">
        <v>6</v>
      </c>
    </row>
    <row r="9" spans="1:7" s="45" customFormat="1" ht="11.25" customHeight="1">
      <c r="A9" s="42" t="s">
        <v>7</v>
      </c>
      <c r="B9" s="43">
        <v>66784.900918</v>
      </c>
      <c r="C9" s="44">
        <v>-0.6</v>
      </c>
      <c r="D9" s="44">
        <v>100</v>
      </c>
      <c r="E9" s="43">
        <v>52646.0889</v>
      </c>
      <c r="F9" s="44">
        <v>-2.2</v>
      </c>
      <c r="G9" s="44">
        <v>100</v>
      </c>
    </row>
    <row r="10" spans="1:7" s="50" customFormat="1" ht="11.25" customHeight="1">
      <c r="A10" s="46" t="s">
        <v>8</v>
      </c>
      <c r="B10" s="47">
        <v>11580.75</v>
      </c>
      <c r="C10" s="48">
        <v>0</v>
      </c>
      <c r="D10" s="49">
        <f>+B10/B$9*100</f>
        <v>17.3403716121689</v>
      </c>
      <c r="E10" s="47">
        <v>8664.651</v>
      </c>
      <c r="F10" s="48">
        <v>-6.5</v>
      </c>
      <c r="G10" s="49">
        <f>+E10/E$9*100</f>
        <v>16.458299526216084</v>
      </c>
    </row>
    <row r="11" spans="1:7" s="50" customFormat="1" ht="11.25" customHeight="1">
      <c r="A11" s="46" t="s">
        <v>9</v>
      </c>
      <c r="B11" s="47">
        <v>7160.598</v>
      </c>
      <c r="C11" s="48">
        <v>0.7</v>
      </c>
      <c r="D11" s="49">
        <f aca="true" t="shared" si="0" ref="D11:D36">+B11/B$9*100</f>
        <v>10.721881595350338</v>
      </c>
      <c r="E11" s="47">
        <v>6276.153</v>
      </c>
      <c r="F11" s="48">
        <v>6.3</v>
      </c>
      <c r="G11" s="49">
        <f aca="true" t="shared" si="1" ref="G11:G36">+E11/E$9*100</f>
        <v>11.921404098833257</v>
      </c>
    </row>
    <row r="12" spans="1:7" s="50" customFormat="1" ht="11.25" customHeight="1">
      <c r="A12" s="46" t="s">
        <v>10</v>
      </c>
      <c r="B12" s="47">
        <v>2924.443</v>
      </c>
      <c r="C12" s="48">
        <v>-5.5</v>
      </c>
      <c r="D12" s="49">
        <f t="shared" si="0"/>
        <v>4.378898463277945</v>
      </c>
      <c r="E12" s="47">
        <v>2186.337</v>
      </c>
      <c r="F12" s="48">
        <v>2.4</v>
      </c>
      <c r="G12" s="49">
        <f t="shared" si="1"/>
        <v>4.152895392006983</v>
      </c>
    </row>
    <row r="13" spans="1:7" s="50" customFormat="1" ht="11.25" customHeight="1">
      <c r="A13" s="46" t="s">
        <v>11</v>
      </c>
      <c r="B13" s="47">
        <v>501.35</v>
      </c>
      <c r="C13" s="48">
        <v>23.7</v>
      </c>
      <c r="D13" s="49">
        <f t="shared" si="0"/>
        <v>0.7506936345021591</v>
      </c>
      <c r="E13" s="47">
        <v>440.384</v>
      </c>
      <c r="F13" s="48">
        <v>-4.3</v>
      </c>
      <c r="G13" s="49">
        <f t="shared" si="1"/>
        <v>0.836498986347303</v>
      </c>
    </row>
    <row r="14" spans="1:7" s="50" customFormat="1" ht="11.25" customHeight="1">
      <c r="A14" s="46" t="s">
        <v>12</v>
      </c>
      <c r="B14" s="47">
        <v>1206.714235</v>
      </c>
      <c r="C14" s="48">
        <v>-7.6</v>
      </c>
      <c r="D14" s="49">
        <f t="shared" si="0"/>
        <v>1.8068668492622768</v>
      </c>
      <c r="E14" s="47">
        <v>742.9115</v>
      </c>
      <c r="F14" s="48">
        <v>-9.5</v>
      </c>
      <c r="G14" s="49">
        <f t="shared" si="1"/>
        <v>1.4111428133078276</v>
      </c>
    </row>
    <row r="15" spans="1:7" s="50" customFormat="1" ht="11.25" customHeight="1">
      <c r="A15" s="46" t="s">
        <v>13</v>
      </c>
      <c r="B15" s="47">
        <v>403.803</v>
      </c>
      <c r="C15" s="48">
        <v>9.7</v>
      </c>
      <c r="D15" s="49">
        <f t="shared" si="0"/>
        <v>0.6046321765091759</v>
      </c>
      <c r="E15" s="47">
        <v>311.495</v>
      </c>
      <c r="F15" s="48">
        <v>-2.9</v>
      </c>
      <c r="G15" s="49">
        <f t="shared" si="1"/>
        <v>0.591677380995343</v>
      </c>
    </row>
    <row r="16" spans="1:7" s="50" customFormat="1" ht="11.25" customHeight="1">
      <c r="A16" s="46" t="s">
        <v>14</v>
      </c>
      <c r="B16" s="47">
        <v>453.681</v>
      </c>
      <c r="C16" s="48">
        <v>25.7</v>
      </c>
      <c r="D16" s="49">
        <f t="shared" si="0"/>
        <v>0.679316722438564</v>
      </c>
      <c r="E16" s="47">
        <v>257.862</v>
      </c>
      <c r="F16" s="48">
        <v>-27.8</v>
      </c>
      <c r="G16" s="49">
        <f t="shared" si="1"/>
        <v>0.48980276671606654</v>
      </c>
    </row>
    <row r="17" spans="1:7" s="50" customFormat="1" ht="11.25" customHeight="1">
      <c r="A17" s="46" t="s">
        <v>15</v>
      </c>
      <c r="B17" s="47">
        <v>336.66</v>
      </c>
      <c r="C17" s="48">
        <v>5.3</v>
      </c>
      <c r="D17" s="49">
        <f t="shared" si="0"/>
        <v>0.5040959788401255</v>
      </c>
      <c r="E17" s="47">
        <v>269.902</v>
      </c>
      <c r="F17" s="48">
        <v>-8.1</v>
      </c>
      <c r="G17" s="49">
        <f t="shared" si="1"/>
        <v>0.5126724617904141</v>
      </c>
    </row>
    <row r="18" spans="1:7" s="50" customFormat="1" ht="11.25" customHeight="1">
      <c r="A18" s="46" t="s">
        <v>16</v>
      </c>
      <c r="B18" s="47">
        <v>1077.208</v>
      </c>
      <c r="C18" s="48">
        <v>2.8</v>
      </c>
      <c r="D18" s="49">
        <f t="shared" si="0"/>
        <v>1.6129514084667433</v>
      </c>
      <c r="E18" s="47">
        <v>705.445</v>
      </c>
      <c r="F18" s="48">
        <v>2.8</v>
      </c>
      <c r="G18" s="49">
        <f t="shared" si="1"/>
        <v>1.3399760831996013</v>
      </c>
    </row>
    <row r="19" spans="1:7" s="50" customFormat="1" ht="11.25" customHeight="1">
      <c r="A19" s="46" t="s">
        <v>17</v>
      </c>
      <c r="B19" s="47">
        <v>2296.189</v>
      </c>
      <c r="C19" s="48">
        <v>-7.9</v>
      </c>
      <c r="D19" s="49">
        <f t="shared" si="0"/>
        <v>3.4381858300865225</v>
      </c>
      <c r="E19" s="47">
        <v>1491.939</v>
      </c>
      <c r="F19" s="48">
        <v>-14.6</v>
      </c>
      <c r="G19" s="49">
        <f t="shared" si="1"/>
        <v>2.833902823880997</v>
      </c>
    </row>
    <row r="20" spans="1:7" s="50" customFormat="1" ht="11.25" customHeight="1">
      <c r="A20" s="46" t="s">
        <v>18</v>
      </c>
      <c r="B20" s="47">
        <v>1610.185</v>
      </c>
      <c r="C20" s="48">
        <v>-9.9</v>
      </c>
      <c r="D20" s="49">
        <f t="shared" si="0"/>
        <v>2.411001555541755</v>
      </c>
      <c r="E20" s="47">
        <v>1009.085</v>
      </c>
      <c r="F20" s="48">
        <v>-11</v>
      </c>
      <c r="G20" s="49">
        <f t="shared" si="1"/>
        <v>1.9167330775829008</v>
      </c>
    </row>
    <row r="21" spans="1:7" s="50" customFormat="1" ht="11.25" customHeight="1">
      <c r="A21" s="46" t="s">
        <v>19</v>
      </c>
      <c r="B21" s="47">
        <v>2049.987</v>
      </c>
      <c r="C21" s="48">
        <v>1.3</v>
      </c>
      <c r="D21" s="49">
        <f t="shared" si="0"/>
        <v>3.069536634511175</v>
      </c>
      <c r="E21" s="47">
        <v>1580.473</v>
      </c>
      <c r="F21" s="48">
        <v>1.7</v>
      </c>
      <c r="G21" s="49">
        <f t="shared" si="1"/>
        <v>3.002071061730855</v>
      </c>
    </row>
    <row r="22" spans="1:7" s="50" customFormat="1" ht="11.25" customHeight="1">
      <c r="A22" s="46" t="s">
        <v>20</v>
      </c>
      <c r="B22" s="47">
        <v>2225.886</v>
      </c>
      <c r="C22" s="48">
        <v>7.7</v>
      </c>
      <c r="D22" s="49">
        <f t="shared" si="0"/>
        <v>3.3329180239901723</v>
      </c>
      <c r="E22" s="47">
        <v>1711.821</v>
      </c>
      <c r="F22" s="48">
        <v>9.5</v>
      </c>
      <c r="G22" s="49">
        <f t="shared" si="1"/>
        <v>3.2515634793907733</v>
      </c>
    </row>
    <row r="23" spans="1:7" s="50" customFormat="1" ht="11.25" customHeight="1">
      <c r="A23" s="46" t="s">
        <v>21</v>
      </c>
      <c r="B23" s="47">
        <v>413.2</v>
      </c>
      <c r="C23" s="48">
        <v>4.1</v>
      </c>
      <c r="D23" s="49">
        <f t="shared" si="0"/>
        <v>0.6187027222026371</v>
      </c>
      <c r="E23" s="47">
        <v>260.827</v>
      </c>
      <c r="F23" s="48">
        <v>6.3</v>
      </c>
      <c r="G23" s="49">
        <f t="shared" si="1"/>
        <v>0.4954347140495749</v>
      </c>
    </row>
    <row r="24" spans="1:7" s="50" customFormat="1" ht="11.25" customHeight="1">
      <c r="A24" s="46" t="s">
        <v>22</v>
      </c>
      <c r="B24" s="47">
        <v>371.002</v>
      </c>
      <c r="C24" s="48">
        <v>8.9</v>
      </c>
      <c r="D24" s="49">
        <f t="shared" si="0"/>
        <v>0.5555177815649148</v>
      </c>
      <c r="E24" s="47">
        <v>264.734</v>
      </c>
      <c r="F24" s="48">
        <v>3.7</v>
      </c>
      <c r="G24" s="49">
        <f t="shared" si="1"/>
        <v>0.5028559680907273</v>
      </c>
    </row>
    <row r="25" spans="1:7" s="50" customFormat="1" ht="11.25" customHeight="1">
      <c r="A25" s="46" t="s">
        <v>23</v>
      </c>
      <c r="B25" s="47">
        <v>158.765</v>
      </c>
      <c r="C25" s="48">
        <v>-7.7</v>
      </c>
      <c r="D25" s="49">
        <f t="shared" si="0"/>
        <v>0.23772588986084625</v>
      </c>
      <c r="E25" s="47">
        <v>96.179</v>
      </c>
      <c r="F25" s="48">
        <v>21.2</v>
      </c>
      <c r="G25" s="49">
        <f t="shared" si="1"/>
        <v>0.18268973443153533</v>
      </c>
    </row>
    <row r="26" spans="1:7" s="50" customFormat="1" ht="11.25" customHeight="1">
      <c r="A26" s="46" t="s">
        <v>24</v>
      </c>
      <c r="B26" s="47">
        <v>3511.387</v>
      </c>
      <c r="C26" s="48">
        <v>5.3</v>
      </c>
      <c r="D26" s="49">
        <f t="shared" si="0"/>
        <v>5.257755797693493</v>
      </c>
      <c r="E26" s="47">
        <v>2522.382</v>
      </c>
      <c r="F26" s="48">
        <v>-0.2</v>
      </c>
      <c r="G26" s="49">
        <f t="shared" si="1"/>
        <v>4.791204917028509</v>
      </c>
    </row>
    <row r="27" spans="1:7" s="50" customFormat="1" ht="11.25" customHeight="1">
      <c r="A27" s="46" t="s">
        <v>25</v>
      </c>
      <c r="B27" s="47">
        <v>2317.222</v>
      </c>
      <c r="C27" s="48">
        <v>-2.8</v>
      </c>
      <c r="D27" s="49">
        <f t="shared" si="0"/>
        <v>3.4696794756724088</v>
      </c>
      <c r="E27" s="47">
        <v>1802.692</v>
      </c>
      <c r="F27" s="48">
        <v>-28.7</v>
      </c>
      <c r="G27" s="49">
        <f t="shared" si="1"/>
        <v>3.4241707934357115</v>
      </c>
    </row>
    <row r="28" spans="1:7" s="50" customFormat="1" ht="11.25" customHeight="1">
      <c r="A28" s="46" t="s">
        <v>26</v>
      </c>
      <c r="B28" s="47">
        <v>4282.51</v>
      </c>
      <c r="C28" s="48">
        <v>4.7</v>
      </c>
      <c r="D28" s="49">
        <f t="shared" si="0"/>
        <v>6.412392533543117</v>
      </c>
      <c r="E28" s="47">
        <v>3086.133</v>
      </c>
      <c r="F28" s="48">
        <v>-0.7</v>
      </c>
      <c r="G28" s="49">
        <f t="shared" si="1"/>
        <v>5.8620366004054665</v>
      </c>
    </row>
    <row r="29" spans="1:7" s="50" customFormat="1" ht="11.25" customHeight="1">
      <c r="A29" s="46" t="s">
        <v>27</v>
      </c>
      <c r="B29" s="47">
        <v>1780.250683</v>
      </c>
      <c r="C29" s="48">
        <v>-9.5</v>
      </c>
      <c r="D29" s="49">
        <f t="shared" si="0"/>
        <v>2.6656484602497676</v>
      </c>
      <c r="E29" s="47">
        <v>1188.5824</v>
      </c>
      <c r="F29" s="48">
        <v>-4.5</v>
      </c>
      <c r="G29" s="49">
        <f t="shared" si="1"/>
        <v>2.257684141091058</v>
      </c>
    </row>
    <row r="30" spans="1:7" s="45" customFormat="1" ht="11.25" customHeight="1">
      <c r="A30" s="51" t="s">
        <v>28</v>
      </c>
      <c r="B30" s="52">
        <v>3109.468</v>
      </c>
      <c r="C30" s="44">
        <v>-2.3</v>
      </c>
      <c r="D30" s="60">
        <f t="shared" si="0"/>
        <v>4.655944618107429</v>
      </c>
      <c r="E30" s="52">
        <v>2752.175</v>
      </c>
      <c r="F30" s="44">
        <v>-4.8</v>
      </c>
      <c r="G30" s="60">
        <f t="shared" si="1"/>
        <v>5.227691282495251</v>
      </c>
    </row>
    <row r="31" spans="1:7" s="50" customFormat="1" ht="11.25" customHeight="1">
      <c r="A31" s="46" t="s">
        <v>29</v>
      </c>
      <c r="B31" s="47">
        <v>5952.784</v>
      </c>
      <c r="C31" s="48">
        <v>-3.3</v>
      </c>
      <c r="D31" s="49">
        <f t="shared" si="0"/>
        <v>8.913368019081082</v>
      </c>
      <c r="E31" s="47">
        <v>5222.587</v>
      </c>
      <c r="F31" s="48">
        <v>-1.7</v>
      </c>
      <c r="G31" s="49">
        <f t="shared" si="1"/>
        <v>9.92018041438972</v>
      </c>
    </row>
    <row r="32" spans="1:7" s="50" customFormat="1" ht="11.25" customHeight="1">
      <c r="A32" s="46" t="s">
        <v>30</v>
      </c>
      <c r="B32" s="47">
        <v>2906.821</v>
      </c>
      <c r="C32" s="48">
        <v>-5.8</v>
      </c>
      <c r="D32" s="49">
        <f t="shared" si="0"/>
        <v>4.352512259573552</v>
      </c>
      <c r="E32" s="47">
        <v>2587.281</v>
      </c>
      <c r="F32" s="48">
        <v>8.1</v>
      </c>
      <c r="G32" s="49">
        <f t="shared" si="1"/>
        <v>4.914479031698782</v>
      </c>
    </row>
    <row r="33" spans="1:7" s="50" customFormat="1" ht="11.25" customHeight="1">
      <c r="A33" s="46" t="s">
        <v>31</v>
      </c>
      <c r="B33" s="47">
        <v>798.489</v>
      </c>
      <c r="C33" s="48">
        <v>5.1</v>
      </c>
      <c r="D33" s="49">
        <f t="shared" si="0"/>
        <v>1.195613063767816</v>
      </c>
      <c r="E33" s="47">
        <v>767.247</v>
      </c>
      <c r="F33" s="48">
        <v>24.7</v>
      </c>
      <c r="G33" s="49">
        <f t="shared" si="1"/>
        <v>1.4573675196601354</v>
      </c>
    </row>
    <row r="34" spans="1:7" s="50" customFormat="1" ht="11.25" customHeight="1">
      <c r="A34" s="46" t="s">
        <v>32</v>
      </c>
      <c r="B34" s="47">
        <v>5253.721</v>
      </c>
      <c r="C34" s="48">
        <v>-0.5</v>
      </c>
      <c r="D34" s="49">
        <f t="shared" si="0"/>
        <v>7.8666299235071655</v>
      </c>
      <c r="E34" s="47">
        <v>4457.235</v>
      </c>
      <c r="F34" s="48">
        <v>4.7</v>
      </c>
      <c r="G34" s="49">
        <f t="shared" si="1"/>
        <v>8.466412402384558</v>
      </c>
    </row>
    <row r="35" spans="1:7" s="50" customFormat="1" ht="11.25" customHeight="1">
      <c r="A35" s="46" t="s">
        <v>33</v>
      </c>
      <c r="B35" s="47">
        <v>545.025</v>
      </c>
      <c r="C35" s="48">
        <v>-0.2</v>
      </c>
      <c r="D35" s="49">
        <f t="shared" si="0"/>
        <v>0.8160901528763124</v>
      </c>
      <c r="E35" s="47">
        <v>388.344</v>
      </c>
      <c r="F35" s="48">
        <v>-7.9</v>
      </c>
      <c r="G35" s="49">
        <f t="shared" si="1"/>
        <v>0.7376502378698069</v>
      </c>
    </row>
    <row r="36" spans="1:7" s="56" customFormat="1" ht="11.25" customHeight="1">
      <c r="A36" s="53" t="s">
        <v>34</v>
      </c>
      <c r="B36" s="54">
        <v>1556.802</v>
      </c>
      <c r="C36" s="55">
        <v>2.5</v>
      </c>
      <c r="D36" s="55">
        <f t="shared" si="0"/>
        <v>2.331068817353606</v>
      </c>
      <c r="E36" s="54">
        <v>1601.232</v>
      </c>
      <c r="F36" s="55">
        <v>-6.2</v>
      </c>
      <c r="G36" s="55">
        <f t="shared" si="1"/>
        <v>3.041502290970754</v>
      </c>
    </row>
    <row r="37" spans="1:7" s="57" customFormat="1" ht="5.25" customHeight="1">
      <c r="A37" s="75"/>
      <c r="B37" s="75"/>
      <c r="C37" s="75"/>
      <c r="D37" s="75"/>
      <c r="E37" s="75"/>
      <c r="F37" s="75"/>
      <c r="G37" s="75"/>
    </row>
    <row r="38" spans="1:7" s="50" customFormat="1" ht="59.25" customHeight="1">
      <c r="A38" s="66" t="s">
        <v>119</v>
      </c>
      <c r="B38" s="69"/>
      <c r="C38" s="69"/>
      <c r="D38" s="69"/>
      <c r="E38" s="69"/>
      <c r="F38" s="69"/>
      <c r="G38" s="69"/>
    </row>
    <row r="39" spans="1:7" s="50" customFormat="1" ht="16.5" customHeight="1">
      <c r="A39" s="70" t="s">
        <v>61</v>
      </c>
      <c r="B39" s="70"/>
      <c r="C39" s="70"/>
      <c r="D39" s="70"/>
      <c r="E39" s="70"/>
      <c r="F39" s="70"/>
      <c r="G39" s="70"/>
    </row>
    <row r="40" spans="1:7" s="50" customFormat="1" ht="33.75" customHeight="1">
      <c r="A40" s="66" t="s">
        <v>96</v>
      </c>
      <c r="B40" s="67"/>
      <c r="C40" s="67"/>
      <c r="D40" s="67"/>
      <c r="E40" s="67"/>
      <c r="F40" s="67"/>
      <c r="G40" s="67"/>
    </row>
    <row r="41" spans="1:7" s="50" customFormat="1" ht="26.25" customHeight="1">
      <c r="A41" s="68" t="s">
        <v>93</v>
      </c>
      <c r="B41" s="69"/>
      <c r="C41" s="69"/>
      <c r="D41" s="69"/>
      <c r="E41" s="69"/>
      <c r="F41" s="69"/>
      <c r="G41" s="69"/>
    </row>
    <row r="42" spans="1:7" s="50" customFormat="1" ht="14.25" customHeight="1">
      <c r="A42" s="70" t="s">
        <v>95</v>
      </c>
      <c r="B42" s="70"/>
      <c r="C42" s="70"/>
      <c r="D42" s="70"/>
      <c r="E42" s="70"/>
      <c r="F42" s="70"/>
      <c r="G42" s="70"/>
    </row>
    <row r="43" spans="1:7" s="57" customFormat="1" ht="5.25" customHeight="1">
      <c r="A43" s="65"/>
      <c r="B43" s="65"/>
      <c r="C43" s="65"/>
      <c r="D43" s="65"/>
      <c r="E43" s="65"/>
      <c r="F43" s="65"/>
      <c r="G43" s="65"/>
    </row>
    <row r="44" spans="1:7" s="50" customFormat="1" ht="11.25">
      <c r="A44" s="65" t="s">
        <v>69</v>
      </c>
      <c r="B44" s="65"/>
      <c r="C44" s="65"/>
      <c r="D44" s="65"/>
      <c r="E44" s="65"/>
      <c r="F44" s="65"/>
      <c r="G44" s="65"/>
    </row>
    <row r="45" spans="1:7" s="58" customFormat="1" ht="5.25" customHeight="1">
      <c r="A45" s="71"/>
      <c r="B45" s="71"/>
      <c r="C45" s="71"/>
      <c r="D45" s="71"/>
      <c r="E45" s="71"/>
      <c r="F45" s="71"/>
      <c r="G45" s="71"/>
    </row>
    <row r="46" spans="1:7" s="50" customFormat="1" ht="11.25">
      <c r="A46" s="65" t="s">
        <v>120</v>
      </c>
      <c r="B46" s="65"/>
      <c r="C46" s="65"/>
      <c r="D46" s="65"/>
      <c r="E46" s="65"/>
      <c r="F46" s="65"/>
      <c r="G46" s="65"/>
    </row>
    <row r="47" spans="1:7" s="50" customFormat="1" ht="11.25">
      <c r="A47" s="65" t="s">
        <v>56</v>
      </c>
      <c r="B47" s="65"/>
      <c r="C47" s="65"/>
      <c r="D47" s="65"/>
      <c r="E47" s="65"/>
      <c r="F47" s="65"/>
      <c r="G47" s="65"/>
    </row>
  </sheetData>
  <sheetProtection/>
  <mergeCells count="20">
    <mergeCell ref="A46:G46"/>
    <mergeCell ref="A47:G47"/>
    <mergeCell ref="A40:G40"/>
    <mergeCell ref="A41:G41"/>
    <mergeCell ref="A42:G42"/>
    <mergeCell ref="A43:G43"/>
    <mergeCell ref="A44:G44"/>
    <mergeCell ref="A45:G45"/>
    <mergeCell ref="B6:D6"/>
    <mergeCell ref="E6:G6"/>
    <mergeCell ref="A7:G7"/>
    <mergeCell ref="A37:G37"/>
    <mergeCell ref="A38:G38"/>
    <mergeCell ref="A39:G39"/>
    <mergeCell ref="A1:G1"/>
    <mergeCell ref="A2:G2"/>
    <mergeCell ref="A3:G3"/>
    <mergeCell ref="A4:G4"/>
    <mergeCell ref="B5:D5"/>
    <mergeCell ref="E5:G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G44"/>
  <sheetViews>
    <sheetView zoomScalePageLayoutView="0" workbookViewId="0" topLeftCell="A1">
      <selection activeCell="A1" sqref="A1:G1"/>
    </sheetView>
  </sheetViews>
  <sheetFormatPr defaultColWidth="9.140625" defaultRowHeight="12.75"/>
  <cols>
    <col min="1" max="1" width="22.140625" style="0" customWidth="1"/>
  </cols>
  <sheetData>
    <row r="1" spans="1:7" s="1" customFormat="1" ht="12.75">
      <c r="A1" s="99"/>
      <c r="B1" s="99"/>
      <c r="C1" s="99"/>
      <c r="D1" s="99"/>
      <c r="E1" s="99"/>
      <c r="F1" s="99"/>
      <c r="G1" s="99"/>
    </row>
    <row r="2" spans="1:7" s="1" customFormat="1" ht="28.5" customHeight="1">
      <c r="A2" s="84" t="s">
        <v>55</v>
      </c>
      <c r="B2" s="84"/>
      <c r="C2" s="84"/>
      <c r="D2" s="84"/>
      <c r="E2" s="84"/>
      <c r="F2" s="84"/>
      <c r="G2" s="84"/>
    </row>
    <row r="3" spans="1:7" s="2" customFormat="1" ht="14.25" customHeight="1">
      <c r="A3" s="85"/>
      <c r="B3" s="85"/>
      <c r="C3" s="85"/>
      <c r="D3" s="85"/>
      <c r="E3" s="85"/>
      <c r="F3" s="85"/>
      <c r="G3" s="85"/>
    </row>
    <row r="4" spans="1:7" s="2" customFormat="1" ht="15" customHeight="1">
      <c r="A4" s="102"/>
      <c r="B4" s="102"/>
      <c r="C4" s="102"/>
      <c r="D4" s="102"/>
      <c r="E4" s="102"/>
      <c r="F4" s="102"/>
      <c r="G4" s="102"/>
    </row>
    <row r="5" spans="1:7" s="3" customFormat="1" ht="12" customHeight="1">
      <c r="A5" s="24"/>
      <c r="B5" s="87" t="s">
        <v>51</v>
      </c>
      <c r="C5" s="88"/>
      <c r="D5" s="88"/>
      <c r="E5" s="87" t="s">
        <v>52</v>
      </c>
      <c r="F5" s="88"/>
      <c r="G5" s="88"/>
    </row>
    <row r="6" spans="2:7" s="3" customFormat="1" ht="12" customHeight="1">
      <c r="B6" s="89"/>
      <c r="C6" s="90"/>
      <c r="D6" s="90"/>
      <c r="E6" s="89"/>
      <c r="F6" s="90"/>
      <c r="G6" s="90"/>
    </row>
    <row r="7" spans="1:7" s="3" customFormat="1" ht="12" customHeight="1">
      <c r="A7" s="91"/>
      <c r="B7" s="91"/>
      <c r="C7" s="91"/>
      <c r="D7" s="91"/>
      <c r="E7" s="91"/>
      <c r="F7" s="91"/>
      <c r="G7" s="91"/>
    </row>
    <row r="8" spans="1:7" s="6" customFormat="1" ht="14.25" customHeight="1">
      <c r="A8" s="8"/>
      <c r="B8" s="8" t="s">
        <v>3</v>
      </c>
      <c r="C8" s="8" t="s">
        <v>4</v>
      </c>
      <c r="D8" s="8" t="s">
        <v>5</v>
      </c>
      <c r="E8" s="8" t="s">
        <v>3</v>
      </c>
      <c r="F8" s="8" t="s">
        <v>4</v>
      </c>
      <c r="G8" s="8" t="s">
        <v>6</v>
      </c>
    </row>
    <row r="9" spans="1:7" s="9" customFormat="1" ht="11.25" customHeight="1">
      <c r="A9" s="28" t="s">
        <v>7</v>
      </c>
      <c r="B9" s="11">
        <v>47036.616</v>
      </c>
      <c r="C9" s="12">
        <v>5.38578487667441</v>
      </c>
      <c r="D9" s="12">
        <v>100</v>
      </c>
      <c r="E9" s="11">
        <v>50638.338</v>
      </c>
      <c r="F9" s="12">
        <v>9.37778326892634</v>
      </c>
      <c r="G9" s="12">
        <v>100</v>
      </c>
    </row>
    <row r="10" spans="1:7" s="13" customFormat="1" ht="11.25" customHeight="1">
      <c r="A10" s="14" t="s">
        <v>8</v>
      </c>
      <c r="B10" s="15">
        <v>9186.593</v>
      </c>
      <c r="C10" s="16">
        <v>10.6718975224513</v>
      </c>
      <c r="D10" s="16">
        <v>19.530726870317373</v>
      </c>
      <c r="E10" s="15">
        <v>9052.303</v>
      </c>
      <c r="F10" s="16">
        <v>7.77667541479599</v>
      </c>
      <c r="G10" s="16">
        <v>17.876382514765787</v>
      </c>
    </row>
    <row r="11" spans="1:7" s="13" customFormat="1" ht="11.25" customHeight="1">
      <c r="A11" s="14" t="s">
        <v>9</v>
      </c>
      <c r="B11" s="15">
        <v>4956.632</v>
      </c>
      <c r="C11" s="16">
        <v>-6.24219611991224</v>
      </c>
      <c r="D11" s="16">
        <v>10.537815900701698</v>
      </c>
      <c r="E11" s="15">
        <v>6017.443</v>
      </c>
      <c r="F11" s="16">
        <v>14.624842180977</v>
      </c>
      <c r="G11" s="16">
        <v>11.883176339634211</v>
      </c>
    </row>
    <row r="12" spans="1:7" s="13" customFormat="1" ht="11.25" customHeight="1">
      <c r="A12" s="14" t="s">
        <v>10</v>
      </c>
      <c r="B12" s="15">
        <v>2183.351</v>
      </c>
      <c r="C12" s="16">
        <v>13.7029989240827</v>
      </c>
      <c r="D12" s="16">
        <v>4.6418113922141</v>
      </c>
      <c r="E12" s="15">
        <v>1969.11</v>
      </c>
      <c r="F12" s="16">
        <v>6.892879070078</v>
      </c>
      <c r="G12" s="16">
        <v>3.8885754899775735</v>
      </c>
    </row>
    <row r="13" spans="1:7" s="13" customFormat="1" ht="11.25" customHeight="1">
      <c r="A13" s="14" t="s">
        <v>11</v>
      </c>
      <c r="B13" s="15">
        <v>360.787</v>
      </c>
      <c r="C13" s="16">
        <v>-13.2081281528828</v>
      </c>
      <c r="D13" s="16">
        <v>0.7670343461783049</v>
      </c>
      <c r="E13" s="15">
        <v>465.786</v>
      </c>
      <c r="F13" s="16">
        <v>20.7654254408936</v>
      </c>
      <c r="G13" s="16">
        <v>0.919828766891994</v>
      </c>
    </row>
    <row r="14" spans="1:7" s="13" customFormat="1" ht="11.25" customHeight="1">
      <c r="A14" s="14" t="s">
        <v>12</v>
      </c>
      <c r="B14" s="15">
        <v>912.952</v>
      </c>
      <c r="C14" s="16">
        <v>14.4106220863201</v>
      </c>
      <c r="D14" s="16">
        <v>1.9409389484991861</v>
      </c>
      <c r="E14" s="15">
        <v>1131.388</v>
      </c>
      <c r="F14" s="16">
        <v>6.96823723509362</v>
      </c>
      <c r="G14" s="16">
        <v>2.2342518429416063</v>
      </c>
    </row>
    <row r="15" spans="1:7" s="13" customFormat="1" ht="11.25" customHeight="1">
      <c r="A15" s="14" t="s">
        <v>13</v>
      </c>
      <c r="B15" s="15">
        <v>237.182</v>
      </c>
      <c r="C15" s="16">
        <v>-5.53719074094725</v>
      </c>
      <c r="D15" s="16">
        <v>0.504249710480873</v>
      </c>
      <c r="E15" s="15">
        <v>269.543</v>
      </c>
      <c r="F15" s="16">
        <v>21.0701019166072</v>
      </c>
      <c r="G15" s="16">
        <v>0.532290376512752</v>
      </c>
    </row>
    <row r="16" spans="1:7" s="13" customFormat="1" ht="11.25" customHeight="1">
      <c r="A16" s="14" t="s">
        <v>14</v>
      </c>
      <c r="B16" s="15">
        <v>333.475</v>
      </c>
      <c r="C16" s="16">
        <v>50.8195090182173</v>
      </c>
      <c r="D16" s="16">
        <v>0.7089689445346153</v>
      </c>
      <c r="E16" s="15">
        <v>331.095</v>
      </c>
      <c r="F16" s="16">
        <v>66.6175175502604</v>
      </c>
      <c r="G16" s="16">
        <v>0.6538425490978792</v>
      </c>
    </row>
    <row r="17" spans="1:7" s="13" customFormat="1" ht="11.25" customHeight="1">
      <c r="A17" s="14" t="s">
        <v>15</v>
      </c>
      <c r="B17" s="15">
        <v>216.717</v>
      </c>
      <c r="C17" s="16">
        <v>10.7434131185741</v>
      </c>
      <c r="D17" s="16">
        <v>0.4607410533104678</v>
      </c>
      <c r="E17" s="15">
        <v>205.282</v>
      </c>
      <c r="F17" s="16">
        <v>-1.19986138785411</v>
      </c>
      <c r="G17" s="16">
        <v>0.4053885022845734</v>
      </c>
    </row>
    <row r="18" spans="1:7" s="13" customFormat="1" ht="11.25" customHeight="1">
      <c r="A18" s="14" t="s">
        <v>16</v>
      </c>
      <c r="B18" s="15">
        <v>1070.161</v>
      </c>
      <c r="C18" s="16">
        <v>1.44639028080334</v>
      </c>
      <c r="D18" s="16">
        <v>2.2751657984919667</v>
      </c>
      <c r="E18" s="15">
        <v>992.591</v>
      </c>
      <c r="F18" s="16">
        <v>-2.89583844897871</v>
      </c>
      <c r="G18" s="16">
        <v>1.9601571441779941</v>
      </c>
    </row>
    <row r="19" spans="1:7" s="13" customFormat="1" ht="11.25" customHeight="1">
      <c r="A19" s="14" t="s">
        <v>17</v>
      </c>
      <c r="B19" s="15">
        <v>1475.081</v>
      </c>
      <c r="C19" s="16">
        <v>8.83147161681595</v>
      </c>
      <c r="D19" s="16">
        <v>3.1360270475239966</v>
      </c>
      <c r="E19" s="15">
        <v>1593.463</v>
      </c>
      <c r="F19" s="16">
        <v>-1.06505833792785</v>
      </c>
      <c r="G19" s="16">
        <v>3.146752170262776</v>
      </c>
    </row>
    <row r="20" spans="1:7" s="13" customFormat="1" ht="11.25" customHeight="1">
      <c r="A20" s="14" t="s">
        <v>18</v>
      </c>
      <c r="B20" s="15">
        <v>1317.241</v>
      </c>
      <c r="C20" s="16">
        <v>7.48504704163981</v>
      </c>
      <c r="D20" s="16">
        <v>2.800458689460143</v>
      </c>
      <c r="E20" s="15">
        <v>1064.591</v>
      </c>
      <c r="F20" s="16">
        <v>-4.19275382274143</v>
      </c>
      <c r="G20" s="16">
        <v>2.1023419054551113</v>
      </c>
    </row>
    <row r="21" spans="1:7" s="13" customFormat="1" ht="11.25" customHeight="1">
      <c r="A21" s="14" t="s">
        <v>19</v>
      </c>
      <c r="B21" s="15">
        <v>1050.022</v>
      </c>
      <c r="C21" s="16">
        <v>-0.796446883228416</v>
      </c>
      <c r="D21" s="16">
        <v>2.232350218391561</v>
      </c>
      <c r="E21" s="15">
        <v>1018.235</v>
      </c>
      <c r="F21" s="16">
        <v>5.46128709846143</v>
      </c>
      <c r="G21" s="16">
        <v>2.0107986166528606</v>
      </c>
    </row>
    <row r="22" spans="1:7" s="13" customFormat="1" ht="11.25" customHeight="1">
      <c r="A22" s="14" t="s">
        <v>20</v>
      </c>
      <c r="B22" s="15">
        <v>1488.967</v>
      </c>
      <c r="C22" s="16">
        <v>0.320642605782078</v>
      </c>
      <c r="D22" s="16">
        <v>3.16554872910075</v>
      </c>
      <c r="E22" s="15">
        <v>1580.444</v>
      </c>
      <c r="F22" s="16">
        <v>5.97249108370754</v>
      </c>
      <c r="G22" s="16">
        <v>3.121042400720181</v>
      </c>
    </row>
    <row r="23" spans="1:7" s="13" customFormat="1" ht="11.25" customHeight="1">
      <c r="A23" s="14" t="s">
        <v>21</v>
      </c>
      <c r="B23" s="15">
        <v>359.438</v>
      </c>
      <c r="C23" s="16">
        <v>10.1280405415756</v>
      </c>
      <c r="D23" s="16">
        <v>0.7641663677506051</v>
      </c>
      <c r="E23" s="15">
        <v>370.674</v>
      </c>
      <c r="F23" s="16">
        <v>9.00415816311527</v>
      </c>
      <c r="G23" s="16">
        <v>0.7320026972449214</v>
      </c>
    </row>
    <row r="24" spans="1:7" s="13" customFormat="1" ht="11.25" customHeight="1">
      <c r="A24" s="14" t="s">
        <v>22</v>
      </c>
      <c r="B24" s="15">
        <v>240.431</v>
      </c>
      <c r="C24" s="16">
        <v>36.2086156495728</v>
      </c>
      <c r="D24" s="16">
        <v>0.5111570951447698</v>
      </c>
      <c r="E24" s="15">
        <v>234.211</v>
      </c>
      <c r="F24" s="16">
        <v>27.2037018933099</v>
      </c>
      <c r="G24" s="16">
        <v>0.4625171544927087</v>
      </c>
    </row>
    <row r="25" spans="1:7" s="13" customFormat="1" ht="11.25" customHeight="1">
      <c r="A25" s="14" t="s">
        <v>23</v>
      </c>
      <c r="B25" s="15">
        <v>96.574</v>
      </c>
      <c r="C25" s="16">
        <v>15.3179294286226</v>
      </c>
      <c r="D25" s="16">
        <v>0.205316640976043</v>
      </c>
      <c r="E25" s="15">
        <v>57.056</v>
      </c>
      <c r="F25" s="16">
        <v>-1.71403962101637</v>
      </c>
      <c r="G25" s="16">
        <v>0.11267352415871151</v>
      </c>
    </row>
    <row r="26" spans="1:7" s="13" customFormat="1" ht="11.25" customHeight="1">
      <c r="A26" s="14" t="s">
        <v>24</v>
      </c>
      <c r="B26" s="15">
        <v>2491.164</v>
      </c>
      <c r="C26" s="16">
        <v>5.37415317040817</v>
      </c>
      <c r="D26" s="16">
        <v>5.29622284052067</v>
      </c>
      <c r="E26" s="15">
        <v>2685.626</v>
      </c>
      <c r="F26" s="16">
        <v>14.8647434899464</v>
      </c>
      <c r="G26" s="16">
        <v>5.303542940133619</v>
      </c>
    </row>
    <row r="27" spans="1:7" s="13" customFormat="1" ht="11.25" customHeight="1">
      <c r="A27" s="14" t="s">
        <v>25</v>
      </c>
      <c r="B27" s="15">
        <v>2075.375</v>
      </c>
      <c r="C27" s="16">
        <v>-0.736426897063332</v>
      </c>
      <c r="D27" s="16">
        <v>4.412254061814311</v>
      </c>
      <c r="E27" s="15">
        <v>1859.215</v>
      </c>
      <c r="F27" s="16">
        <v>-10.2444699771171</v>
      </c>
      <c r="G27" s="16">
        <v>3.6715561241366172</v>
      </c>
    </row>
    <row r="28" spans="1:7" s="13" customFormat="1" ht="11.25" customHeight="1">
      <c r="A28" s="14" t="s">
        <v>26</v>
      </c>
      <c r="B28" s="15">
        <v>3298.233</v>
      </c>
      <c r="C28" s="16">
        <v>11.9860057897242</v>
      </c>
      <c r="D28" s="16">
        <v>7.012054183489731</v>
      </c>
      <c r="E28" s="15">
        <v>3696.935</v>
      </c>
      <c r="F28" s="16">
        <v>8.85043118436507</v>
      </c>
      <c r="G28" s="16">
        <v>7.300664172666961</v>
      </c>
    </row>
    <row r="29" spans="1:7" s="13" customFormat="1" ht="11.25" customHeight="1">
      <c r="A29" s="14" t="s">
        <v>27</v>
      </c>
      <c r="B29" s="15">
        <v>1232.677</v>
      </c>
      <c r="C29" s="16">
        <v>8.85998145449728</v>
      </c>
      <c r="D29" s="16">
        <v>2.6206753479034286</v>
      </c>
      <c r="E29" s="15">
        <v>1489.387</v>
      </c>
      <c r="F29" s="16">
        <v>31.23384233111</v>
      </c>
      <c r="G29" s="16">
        <v>2.941224097836702</v>
      </c>
    </row>
    <row r="30" spans="1:7" s="9" customFormat="1" ht="11.25" customHeight="1">
      <c r="A30" s="17" t="s">
        <v>28</v>
      </c>
      <c r="B30" s="18">
        <v>2195.961</v>
      </c>
      <c r="C30" s="19">
        <v>9.915989857116674</v>
      </c>
      <c r="D30" s="19">
        <v>4.668620293602753</v>
      </c>
      <c r="E30" s="18">
        <v>3155.16</v>
      </c>
      <c r="F30" s="19">
        <v>6.783035658987132</v>
      </c>
      <c r="G30" s="19">
        <v>6.230773213765428</v>
      </c>
    </row>
    <row r="31" spans="1:7" s="13" customFormat="1" ht="11.25" customHeight="1">
      <c r="A31" s="14" t="s">
        <v>29</v>
      </c>
      <c r="B31" s="15">
        <v>3351.032</v>
      </c>
      <c r="C31" s="16">
        <v>5.80304271707025</v>
      </c>
      <c r="D31" s="16">
        <v>7.124305030787078</v>
      </c>
      <c r="E31" s="15">
        <v>4037.295</v>
      </c>
      <c r="F31" s="16">
        <v>14.1894286447236</v>
      </c>
      <c r="G31" s="16">
        <v>7.972803135837514</v>
      </c>
    </row>
    <row r="32" spans="1:7" s="13" customFormat="1" ht="11.25" customHeight="1">
      <c r="A32" s="14" t="s">
        <v>30</v>
      </c>
      <c r="B32" s="15">
        <v>1841.922</v>
      </c>
      <c r="C32" s="16">
        <v>3.02430124210575</v>
      </c>
      <c r="D32" s="16">
        <v>3.915932217572795</v>
      </c>
      <c r="E32" s="15">
        <v>1787.221</v>
      </c>
      <c r="F32" s="16">
        <v>10.5811322435802</v>
      </c>
      <c r="G32" s="16">
        <v>3.529383211589606</v>
      </c>
    </row>
    <row r="33" spans="1:7" s="13" customFormat="1" ht="11.25" customHeight="1">
      <c r="A33" s="14" t="s">
        <v>31</v>
      </c>
      <c r="B33" s="15">
        <v>759.342</v>
      </c>
      <c r="C33" s="16">
        <v>10.3324470017291</v>
      </c>
      <c r="D33" s="16">
        <v>1.614363584319076</v>
      </c>
      <c r="E33" s="15">
        <v>790.516</v>
      </c>
      <c r="F33" s="16">
        <v>4.2906785295887</v>
      </c>
      <c r="G33" s="16">
        <v>1.5611017881353055</v>
      </c>
    </row>
    <row r="34" spans="1:7" s="13" customFormat="1" ht="11.25" customHeight="1">
      <c r="A34" s="14" t="s">
        <v>32</v>
      </c>
      <c r="B34" s="15">
        <v>2483.735</v>
      </c>
      <c r="C34" s="16">
        <v>-9.65657820744402</v>
      </c>
      <c r="D34" s="16">
        <v>5.280428762137141</v>
      </c>
      <c r="E34" s="15">
        <v>2693.62</v>
      </c>
      <c r="F34" s="16">
        <v>-0.485708775712418</v>
      </c>
      <c r="G34" s="16">
        <v>5.319329398212081</v>
      </c>
    </row>
    <row r="35" spans="1:7" s="13" customFormat="1" ht="11.25" customHeight="1">
      <c r="A35" s="14" t="s">
        <v>33</v>
      </c>
      <c r="B35" s="15">
        <v>425.837</v>
      </c>
      <c r="C35" s="16">
        <v>0.568691725629859</v>
      </c>
      <c r="D35" s="16">
        <v>0.9053308596859942</v>
      </c>
      <c r="E35" s="15">
        <v>342.488</v>
      </c>
      <c r="F35" s="16">
        <v>-0.244083594261997</v>
      </c>
      <c r="G35" s="16">
        <v>0.6763413127816319</v>
      </c>
    </row>
    <row r="36" spans="1:7" s="13" customFormat="1" ht="11.25" customHeight="1">
      <c r="A36" s="13" t="s">
        <v>34</v>
      </c>
      <c r="B36" s="20">
        <v>1395.734</v>
      </c>
      <c r="C36" s="21">
        <v>10.6262755961369</v>
      </c>
      <c r="D36" s="21">
        <v>2.9673350650905665</v>
      </c>
      <c r="E36" s="20">
        <v>1747.66</v>
      </c>
      <c r="F36" s="21">
        <v>20.7180255850579</v>
      </c>
      <c r="G36" s="21">
        <v>3.451258609632883</v>
      </c>
    </row>
    <row r="37" spans="1:7" s="22" customFormat="1" ht="5.25" customHeight="1">
      <c r="A37" s="92"/>
      <c r="B37" s="92"/>
      <c r="C37" s="92"/>
      <c r="D37" s="92"/>
      <c r="E37" s="92"/>
      <c r="F37" s="92"/>
      <c r="G37" s="92"/>
    </row>
    <row r="38" spans="1:7" s="29" customFormat="1" ht="11.25">
      <c r="A38" s="101" t="s">
        <v>63</v>
      </c>
      <c r="B38" s="101"/>
      <c r="C38" s="101"/>
      <c r="D38" s="101"/>
      <c r="E38" s="101"/>
      <c r="F38" s="101"/>
      <c r="G38" s="101"/>
    </row>
    <row r="39" spans="1:7" s="29" customFormat="1" ht="11.25">
      <c r="A39" s="101" t="s">
        <v>64</v>
      </c>
      <c r="B39" s="101"/>
      <c r="C39" s="101"/>
      <c r="D39" s="101"/>
      <c r="E39" s="101"/>
      <c r="F39" s="101"/>
      <c r="G39" s="101"/>
    </row>
    <row r="40" spans="1:7" s="22" customFormat="1" ht="5.25" customHeight="1">
      <c r="A40" s="92"/>
      <c r="B40" s="92"/>
      <c r="C40" s="92"/>
      <c r="D40" s="92"/>
      <c r="E40" s="92"/>
      <c r="F40" s="92"/>
      <c r="G40" s="92"/>
    </row>
    <row r="41" spans="1:7" s="29" customFormat="1" ht="11.25">
      <c r="A41" s="100" t="s">
        <v>69</v>
      </c>
      <c r="B41" s="100"/>
      <c r="C41" s="100"/>
      <c r="D41" s="100"/>
      <c r="E41" s="100"/>
      <c r="F41" s="100"/>
      <c r="G41" s="100"/>
    </row>
    <row r="42" spans="1:7" s="23" customFormat="1" ht="5.25" customHeight="1">
      <c r="A42" s="98"/>
      <c r="B42" s="98"/>
      <c r="C42" s="98"/>
      <c r="D42" s="98"/>
      <c r="E42" s="98"/>
      <c r="F42" s="98"/>
      <c r="G42" s="98"/>
    </row>
    <row r="43" spans="1:7" s="29" customFormat="1" ht="11.25" customHeight="1">
      <c r="A43" s="100" t="s">
        <v>53</v>
      </c>
      <c r="B43" s="100"/>
      <c r="C43" s="100"/>
      <c r="D43" s="100"/>
      <c r="E43" s="100"/>
      <c r="F43" s="100"/>
      <c r="G43" s="100"/>
    </row>
    <row r="44" spans="1:7" s="29" customFormat="1" ht="11.25" customHeight="1">
      <c r="A44" s="100" t="s">
        <v>56</v>
      </c>
      <c r="B44" s="100"/>
      <c r="C44" s="100"/>
      <c r="D44" s="100"/>
      <c r="E44" s="100"/>
      <c r="F44" s="100"/>
      <c r="G44" s="100"/>
    </row>
  </sheetData>
  <sheetProtection/>
  <mergeCells count="17">
    <mergeCell ref="A44:G44"/>
    <mergeCell ref="A40:G40"/>
    <mergeCell ref="A41:G41"/>
    <mergeCell ref="A42:G42"/>
    <mergeCell ref="A43:G43"/>
    <mergeCell ref="A7:G7"/>
    <mergeCell ref="A37:G37"/>
    <mergeCell ref="A38:G38"/>
    <mergeCell ref="A39:G39"/>
    <mergeCell ref="B5:D5"/>
    <mergeCell ref="E5:G5"/>
    <mergeCell ref="B6:D6"/>
    <mergeCell ref="E6:G6"/>
    <mergeCell ref="A1:G1"/>
    <mergeCell ref="A2:G2"/>
    <mergeCell ref="A3:G3"/>
    <mergeCell ref="A4:G4"/>
  </mergeCells>
  <printOptions/>
  <pageMargins left="0.5905511811023623" right="0.5905511811023623" top="0.5905511811023623" bottom="0.5905511811023623" header="0.5905511811023623" footer="0.59055118110236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pane ySplit="8" topLeftCell="A9" activePane="bottomLeft" state="frozen"/>
      <selection pane="topLeft" activeCell="A1" sqref="A1"/>
      <selection pane="bottomLeft" activeCell="A1" sqref="A1:G1"/>
    </sheetView>
  </sheetViews>
  <sheetFormatPr defaultColWidth="8.8515625" defaultRowHeight="12.75"/>
  <cols>
    <col min="1" max="1" width="17.7109375" style="59" customWidth="1"/>
    <col min="2" max="7" width="11.7109375" style="59" customWidth="1"/>
    <col min="8" max="16384" width="8.8515625" style="59" customWidth="1"/>
  </cols>
  <sheetData>
    <row r="1" spans="1:7" s="34" customFormat="1" ht="12.75">
      <c r="A1" s="76"/>
      <c r="B1" s="76"/>
      <c r="C1" s="76"/>
      <c r="D1" s="76"/>
      <c r="E1" s="76"/>
      <c r="F1" s="76"/>
      <c r="G1" s="76"/>
    </row>
    <row r="2" spans="1:7" s="34" customFormat="1" ht="28.5" customHeight="1">
      <c r="A2" s="77" t="s">
        <v>113</v>
      </c>
      <c r="B2" s="77"/>
      <c r="C2" s="77"/>
      <c r="D2" s="77"/>
      <c r="E2" s="77"/>
      <c r="F2" s="77"/>
      <c r="G2" s="77"/>
    </row>
    <row r="3" spans="1:7" s="35" customFormat="1" ht="14.25" customHeight="1">
      <c r="A3" s="78"/>
      <c r="B3" s="78"/>
      <c r="C3" s="78"/>
      <c r="D3" s="78"/>
      <c r="E3" s="78"/>
      <c r="F3" s="78"/>
      <c r="G3" s="78"/>
    </row>
    <row r="4" spans="1:7" s="35" customFormat="1" ht="15" customHeight="1">
      <c r="A4" s="79"/>
      <c r="B4" s="79"/>
      <c r="C4" s="79"/>
      <c r="D4" s="79"/>
      <c r="E4" s="79"/>
      <c r="F4" s="79"/>
      <c r="G4" s="79"/>
    </row>
    <row r="5" spans="1:7" s="37" customFormat="1" ht="12" customHeight="1">
      <c r="A5" s="36"/>
      <c r="B5" s="80" t="s">
        <v>109</v>
      </c>
      <c r="C5" s="81"/>
      <c r="D5" s="81"/>
      <c r="E5" s="80" t="s">
        <v>110</v>
      </c>
      <c r="F5" s="81"/>
      <c r="G5" s="81"/>
    </row>
    <row r="6" spans="1:7" s="37" customFormat="1" ht="12" customHeight="1">
      <c r="A6" s="38"/>
      <c r="B6" s="72"/>
      <c r="C6" s="73"/>
      <c r="D6" s="73"/>
      <c r="E6" s="72"/>
      <c r="F6" s="73"/>
      <c r="G6" s="73"/>
    </row>
    <row r="7" spans="1:7" s="37" customFormat="1" ht="12" customHeight="1">
      <c r="A7" s="74"/>
      <c r="B7" s="74"/>
      <c r="C7" s="74"/>
      <c r="D7" s="74"/>
      <c r="E7" s="74"/>
      <c r="F7" s="74"/>
      <c r="G7" s="74"/>
    </row>
    <row r="8" spans="1:7" s="41" customFormat="1" ht="14.25" customHeight="1">
      <c r="A8" s="39"/>
      <c r="B8" s="40" t="s">
        <v>3</v>
      </c>
      <c r="C8" s="40" t="s">
        <v>94</v>
      </c>
      <c r="D8" s="40" t="s">
        <v>5</v>
      </c>
      <c r="E8" s="40" t="s">
        <v>3</v>
      </c>
      <c r="F8" s="40" t="s">
        <v>94</v>
      </c>
      <c r="G8" s="40" t="s">
        <v>6</v>
      </c>
    </row>
    <row r="9" spans="1:7" s="45" customFormat="1" ht="11.25" customHeight="1">
      <c r="A9" s="42" t="s">
        <v>7</v>
      </c>
      <c r="B9" s="43">
        <v>67179.876558</v>
      </c>
      <c r="C9" s="44">
        <v>-0.1</v>
      </c>
      <c r="D9" s="44">
        <v>100</v>
      </c>
      <c r="E9" s="43">
        <v>53832.624144</v>
      </c>
      <c r="F9" s="44">
        <v>0.6</v>
      </c>
      <c r="G9" s="44">
        <v>100</v>
      </c>
    </row>
    <row r="10" spans="1:7" s="50" customFormat="1" ht="11.25" customHeight="1">
      <c r="A10" s="46" t="s">
        <v>8</v>
      </c>
      <c r="B10" s="47">
        <v>11580.828</v>
      </c>
      <c r="C10" s="48">
        <v>3.2</v>
      </c>
      <c r="D10" s="49">
        <f>+B10/B$9*100</f>
        <v>17.238537183082865</v>
      </c>
      <c r="E10" s="47">
        <v>9271.765</v>
      </c>
      <c r="F10" s="48">
        <v>-1.7</v>
      </c>
      <c r="G10" s="49">
        <f>+E10/E$9*100</f>
        <v>17.223319775752373</v>
      </c>
    </row>
    <row r="11" spans="1:7" s="50" customFormat="1" ht="11.25" customHeight="1">
      <c r="A11" s="46" t="s">
        <v>9</v>
      </c>
      <c r="B11" s="47">
        <v>7113.045404</v>
      </c>
      <c r="C11" s="48">
        <v>-3.2</v>
      </c>
      <c r="D11" s="49">
        <f aca="true" t="shared" si="0" ref="D11:D36">+B11/B$9*100</f>
        <v>10.588059651849651</v>
      </c>
      <c r="E11" s="47">
        <v>5902.5889</v>
      </c>
      <c r="F11" s="48">
        <v>-14.7</v>
      </c>
      <c r="G11" s="49">
        <f aca="true" t="shared" si="1" ref="G11:G36">+E11/E$9*100</f>
        <v>10.964705870943284</v>
      </c>
    </row>
    <row r="12" spans="1:7" s="50" customFormat="1" ht="11.25" customHeight="1">
      <c r="A12" s="46" t="s">
        <v>10</v>
      </c>
      <c r="B12" s="47">
        <v>3093.842</v>
      </c>
      <c r="C12" s="48">
        <v>-2.3</v>
      </c>
      <c r="D12" s="49">
        <f t="shared" si="0"/>
        <v>4.605310635438456</v>
      </c>
      <c r="E12" s="47">
        <v>2135.045</v>
      </c>
      <c r="F12" s="48">
        <v>-5.6</v>
      </c>
      <c r="G12" s="49">
        <f t="shared" si="1"/>
        <v>3.9660801121060802</v>
      </c>
    </row>
    <row r="13" spans="1:7" s="50" customFormat="1" ht="11.25" customHeight="1">
      <c r="A13" s="46" t="s">
        <v>11</v>
      </c>
      <c r="B13" s="47">
        <v>405.429</v>
      </c>
      <c r="C13" s="48">
        <v>-5.8</v>
      </c>
      <c r="D13" s="49">
        <f t="shared" si="0"/>
        <v>0.60349768527778</v>
      </c>
      <c r="E13" s="47">
        <v>460.038</v>
      </c>
      <c r="F13" s="48">
        <v>52.7</v>
      </c>
      <c r="G13" s="49">
        <f t="shared" si="1"/>
        <v>0.8545710102658524</v>
      </c>
    </row>
    <row r="14" spans="1:7" s="50" customFormat="1" ht="11.25" customHeight="1">
      <c r="A14" s="46" t="s">
        <v>12</v>
      </c>
      <c r="B14" s="47">
        <v>1305.481518</v>
      </c>
      <c r="C14" s="48">
        <v>2.5</v>
      </c>
      <c r="D14" s="49">
        <f t="shared" si="0"/>
        <v>1.9432627520131085</v>
      </c>
      <c r="E14" s="47">
        <v>821.3229</v>
      </c>
      <c r="F14" s="48">
        <v>-8.1</v>
      </c>
      <c r="G14" s="49">
        <f t="shared" si="1"/>
        <v>1.5256973128469382</v>
      </c>
    </row>
    <row r="15" spans="1:7" s="50" customFormat="1" ht="11.25" customHeight="1">
      <c r="A15" s="46" t="s">
        <v>13</v>
      </c>
      <c r="B15" s="47">
        <v>368.241</v>
      </c>
      <c r="C15" s="48">
        <v>-3.8</v>
      </c>
      <c r="D15" s="49">
        <f t="shared" si="0"/>
        <v>0.5481418229193644</v>
      </c>
      <c r="E15" s="47">
        <v>320.779</v>
      </c>
      <c r="F15" s="48">
        <v>-21.5</v>
      </c>
      <c r="G15" s="49">
        <f t="shared" si="1"/>
        <v>0.5958821534353029</v>
      </c>
    </row>
    <row r="16" spans="1:7" s="50" customFormat="1" ht="11.25" customHeight="1">
      <c r="A16" s="46" t="s">
        <v>14</v>
      </c>
      <c r="B16" s="47">
        <v>361.055</v>
      </c>
      <c r="C16" s="48">
        <v>24.5</v>
      </c>
      <c r="D16" s="49">
        <f t="shared" si="0"/>
        <v>0.5374451673609162</v>
      </c>
      <c r="E16" s="47">
        <v>357.315</v>
      </c>
      <c r="F16" s="48">
        <v>23.5</v>
      </c>
      <c r="G16" s="49">
        <f t="shared" si="1"/>
        <v>0.663751778186026</v>
      </c>
    </row>
    <row r="17" spans="1:7" s="50" customFormat="1" ht="11.25" customHeight="1">
      <c r="A17" s="46" t="s">
        <v>15</v>
      </c>
      <c r="B17" s="47">
        <v>319.599</v>
      </c>
      <c r="C17" s="48">
        <v>5.1</v>
      </c>
      <c r="D17" s="49">
        <f t="shared" si="0"/>
        <v>0.47573621205462174</v>
      </c>
      <c r="E17" s="47">
        <v>293.664</v>
      </c>
      <c r="F17" s="48">
        <v>23</v>
      </c>
      <c r="G17" s="49">
        <f t="shared" si="1"/>
        <v>0.5455130688306429</v>
      </c>
    </row>
    <row r="18" spans="1:7" s="50" customFormat="1" ht="11.25" customHeight="1">
      <c r="A18" s="46" t="s">
        <v>16</v>
      </c>
      <c r="B18" s="47">
        <v>1047.399</v>
      </c>
      <c r="C18" s="48">
        <v>-2.8</v>
      </c>
      <c r="D18" s="49">
        <f t="shared" si="0"/>
        <v>1.5590963450129651</v>
      </c>
      <c r="E18" s="47">
        <v>686.226</v>
      </c>
      <c r="F18" s="48">
        <v>-11.3</v>
      </c>
      <c r="G18" s="49">
        <f t="shared" si="1"/>
        <v>1.2747400129786992</v>
      </c>
    </row>
    <row r="19" spans="1:7" s="50" customFormat="1" ht="11.25" customHeight="1">
      <c r="A19" s="46" t="s">
        <v>17</v>
      </c>
      <c r="B19" s="47">
        <v>2494.201155</v>
      </c>
      <c r="C19" s="48">
        <v>-0.2</v>
      </c>
      <c r="D19" s="49">
        <f t="shared" si="0"/>
        <v>3.712720658018212</v>
      </c>
      <c r="E19" s="47">
        <v>1747.76268</v>
      </c>
      <c r="F19" s="48">
        <v>-3</v>
      </c>
      <c r="G19" s="49">
        <f t="shared" si="1"/>
        <v>3.2466607522694946</v>
      </c>
    </row>
    <row r="20" spans="1:7" s="50" customFormat="1" ht="11.25" customHeight="1">
      <c r="A20" s="46" t="s">
        <v>18</v>
      </c>
      <c r="B20" s="47">
        <v>1787.258546</v>
      </c>
      <c r="C20" s="48">
        <v>4.2</v>
      </c>
      <c r="D20" s="49">
        <f t="shared" si="0"/>
        <v>2.6604076065203297</v>
      </c>
      <c r="E20" s="47">
        <v>1133.3621</v>
      </c>
      <c r="F20" s="48">
        <v>-6.2</v>
      </c>
      <c r="G20" s="49">
        <f t="shared" si="1"/>
        <v>2.1053443298032515</v>
      </c>
    </row>
    <row r="21" spans="1:7" s="50" customFormat="1" ht="11.25" customHeight="1">
      <c r="A21" s="46" t="s">
        <v>19</v>
      </c>
      <c r="B21" s="47">
        <v>2024.472</v>
      </c>
      <c r="C21" s="48">
        <v>1.2</v>
      </c>
      <c r="D21" s="49">
        <f t="shared" si="0"/>
        <v>3.013509556321028</v>
      </c>
      <c r="E21" s="47">
        <v>1553.782</v>
      </c>
      <c r="F21" s="48">
        <v>5.6</v>
      </c>
      <c r="G21" s="49">
        <f t="shared" si="1"/>
        <v>2.886320376736045</v>
      </c>
    </row>
    <row r="22" spans="1:7" s="50" customFormat="1" ht="11.25" customHeight="1">
      <c r="A22" s="46" t="s">
        <v>20</v>
      </c>
      <c r="B22" s="47">
        <v>2065.97</v>
      </c>
      <c r="C22" s="48">
        <v>6.1</v>
      </c>
      <c r="D22" s="49">
        <f t="shared" si="0"/>
        <v>3.075281030348927</v>
      </c>
      <c r="E22" s="47">
        <v>1563.201</v>
      </c>
      <c r="F22" s="48">
        <v>5.6</v>
      </c>
      <c r="G22" s="49">
        <f t="shared" si="1"/>
        <v>2.903817201662886</v>
      </c>
    </row>
    <row r="23" spans="1:7" s="50" customFormat="1" ht="11.25" customHeight="1">
      <c r="A23" s="46" t="s">
        <v>21</v>
      </c>
      <c r="B23" s="47">
        <v>396.997</v>
      </c>
      <c r="C23" s="48">
        <v>-11.2</v>
      </c>
      <c r="D23" s="49">
        <f t="shared" si="0"/>
        <v>0.5909463076450447</v>
      </c>
      <c r="E23" s="47">
        <v>245.46</v>
      </c>
      <c r="F23" s="48">
        <v>-4</v>
      </c>
      <c r="G23" s="49">
        <f t="shared" si="1"/>
        <v>0.4559688551377411</v>
      </c>
    </row>
    <row r="24" spans="1:7" s="50" customFormat="1" ht="11.25" customHeight="1">
      <c r="A24" s="46" t="s">
        <v>22</v>
      </c>
      <c r="B24" s="47">
        <v>340.555</v>
      </c>
      <c r="C24" s="48">
        <v>4.6</v>
      </c>
      <c r="D24" s="49">
        <f t="shared" si="0"/>
        <v>0.5069300770536256</v>
      </c>
      <c r="E24" s="47">
        <v>255.226</v>
      </c>
      <c r="F24" s="48">
        <v>10.5</v>
      </c>
      <c r="G24" s="49">
        <f t="shared" si="1"/>
        <v>0.4741102705996297</v>
      </c>
    </row>
    <row r="25" spans="1:7" s="50" customFormat="1" ht="11.25" customHeight="1">
      <c r="A25" s="46" t="s">
        <v>23</v>
      </c>
      <c r="B25" s="47">
        <v>171.972</v>
      </c>
      <c r="C25" s="48">
        <v>0.9</v>
      </c>
      <c r="D25" s="49">
        <f t="shared" si="0"/>
        <v>0.2559873712353838</v>
      </c>
      <c r="E25" s="47">
        <v>79.343</v>
      </c>
      <c r="F25" s="48">
        <v>-33.2</v>
      </c>
      <c r="G25" s="49">
        <f t="shared" si="1"/>
        <v>0.14738831937258126</v>
      </c>
    </row>
    <row r="26" spans="1:7" s="50" customFormat="1" ht="11.25" customHeight="1">
      <c r="A26" s="46" t="s">
        <v>24</v>
      </c>
      <c r="B26" s="47">
        <v>3334.591</v>
      </c>
      <c r="C26" s="48">
        <v>0.3</v>
      </c>
      <c r="D26" s="49">
        <f t="shared" si="0"/>
        <v>4.963675390384303</v>
      </c>
      <c r="E26" s="47">
        <v>2527.125</v>
      </c>
      <c r="F26" s="48">
        <v>5.1</v>
      </c>
      <c r="G26" s="49">
        <f t="shared" si="1"/>
        <v>4.694411688421591</v>
      </c>
    </row>
    <row r="27" spans="1:7" s="50" customFormat="1" ht="11.25" customHeight="1">
      <c r="A27" s="46" t="s">
        <v>25</v>
      </c>
      <c r="B27" s="47">
        <v>2383.915593</v>
      </c>
      <c r="C27" s="48">
        <v>-4.9</v>
      </c>
      <c r="D27" s="49">
        <f t="shared" si="0"/>
        <v>3.548556078309905</v>
      </c>
      <c r="E27" s="47">
        <v>2529.9088</v>
      </c>
      <c r="F27" s="48">
        <v>39.2</v>
      </c>
      <c r="G27" s="49">
        <f t="shared" si="1"/>
        <v>4.69958290205694</v>
      </c>
    </row>
    <row r="28" spans="1:7" s="50" customFormat="1" ht="11.25" customHeight="1">
      <c r="A28" s="46" t="s">
        <v>26</v>
      </c>
      <c r="B28" s="47">
        <v>4088.740927</v>
      </c>
      <c r="C28" s="48">
        <v>-7.1</v>
      </c>
      <c r="D28" s="49">
        <f t="shared" si="0"/>
        <v>6.086258469781453</v>
      </c>
      <c r="E28" s="47">
        <v>3107.935164</v>
      </c>
      <c r="F28" s="48">
        <v>4.4</v>
      </c>
      <c r="G28" s="49">
        <f t="shared" si="1"/>
        <v>5.77333023128578</v>
      </c>
    </row>
    <row r="29" spans="1:7" s="50" customFormat="1" ht="11.25" customHeight="1">
      <c r="A29" s="46" t="s">
        <v>27</v>
      </c>
      <c r="B29" s="47">
        <v>1966.054919</v>
      </c>
      <c r="C29" s="48">
        <v>-7.5</v>
      </c>
      <c r="D29" s="49">
        <f t="shared" si="0"/>
        <v>2.926553336701354</v>
      </c>
      <c r="E29" s="47">
        <v>1244.822</v>
      </c>
      <c r="F29" s="48">
        <v>-7.9</v>
      </c>
      <c r="G29" s="49">
        <f t="shared" si="1"/>
        <v>2.312393311294195</v>
      </c>
    </row>
    <row r="30" spans="1:7" s="45" customFormat="1" ht="11.25" customHeight="1">
      <c r="A30" s="51" t="s">
        <v>28</v>
      </c>
      <c r="B30" s="52">
        <v>3183.221</v>
      </c>
      <c r="C30" s="44">
        <v>-0.7</v>
      </c>
      <c r="D30" s="60">
        <f t="shared" si="0"/>
        <v>4.738354940637252</v>
      </c>
      <c r="E30" s="52">
        <v>2890.218</v>
      </c>
      <c r="F30" s="44">
        <v>-1.4</v>
      </c>
      <c r="G30" s="60">
        <f t="shared" si="1"/>
        <v>5.368896734940487</v>
      </c>
    </row>
    <row r="31" spans="1:7" s="50" customFormat="1" ht="11.25" customHeight="1">
      <c r="A31" s="46" t="s">
        <v>29</v>
      </c>
      <c r="B31" s="47">
        <v>6158.222294</v>
      </c>
      <c r="C31" s="48">
        <v>-3.2</v>
      </c>
      <c r="D31" s="49">
        <f t="shared" si="0"/>
        <v>9.166766313842919</v>
      </c>
      <c r="E31" s="47">
        <v>5310.901</v>
      </c>
      <c r="F31" s="48">
        <v>4.9</v>
      </c>
      <c r="G31" s="49">
        <f t="shared" si="1"/>
        <v>9.865580741138615</v>
      </c>
    </row>
    <row r="32" spans="1:7" s="50" customFormat="1" ht="11.25" customHeight="1">
      <c r="A32" s="46" t="s">
        <v>30</v>
      </c>
      <c r="B32" s="47">
        <v>3084.5612</v>
      </c>
      <c r="C32" s="48">
        <v>7</v>
      </c>
      <c r="D32" s="49">
        <f t="shared" si="0"/>
        <v>4.5914957842129</v>
      </c>
      <c r="E32" s="47">
        <v>2393.745</v>
      </c>
      <c r="F32" s="48">
        <v>4.5</v>
      </c>
      <c r="G32" s="49">
        <f t="shared" si="1"/>
        <v>4.446643718494631</v>
      </c>
    </row>
    <row r="33" spans="1:7" s="50" customFormat="1" ht="11.25" customHeight="1">
      <c r="A33" s="46" t="s">
        <v>31</v>
      </c>
      <c r="B33" s="47">
        <v>759.755</v>
      </c>
      <c r="C33" s="48">
        <v>-2.5</v>
      </c>
      <c r="D33" s="49">
        <f t="shared" si="0"/>
        <v>1.130926460312952</v>
      </c>
      <c r="E33" s="47">
        <v>615.185</v>
      </c>
      <c r="F33" s="48">
        <v>11.1</v>
      </c>
      <c r="G33" s="49">
        <f t="shared" si="1"/>
        <v>1.1427735685973732</v>
      </c>
    </row>
    <row r="34" spans="1:7" s="50" customFormat="1" ht="11.25" customHeight="1">
      <c r="A34" s="46" t="s">
        <v>32</v>
      </c>
      <c r="B34" s="47">
        <v>5278.933</v>
      </c>
      <c r="C34" s="48">
        <v>1.8</v>
      </c>
      <c r="D34" s="49">
        <f t="shared" si="0"/>
        <v>7.85790815712859</v>
      </c>
      <c r="E34" s="47">
        <v>4257.445</v>
      </c>
      <c r="F34" s="48">
        <v>0.8</v>
      </c>
      <c r="G34" s="49">
        <f t="shared" si="1"/>
        <v>7.908670750679948</v>
      </c>
    </row>
    <row r="35" spans="1:7" s="50" customFormat="1" ht="11.25" customHeight="1">
      <c r="A35" s="46" t="s">
        <v>33</v>
      </c>
      <c r="B35" s="47">
        <v>546.374002</v>
      </c>
      <c r="C35" s="48">
        <v>10.1</v>
      </c>
      <c r="D35" s="49">
        <f t="shared" si="0"/>
        <v>0.813300098174914</v>
      </c>
      <c r="E35" s="47">
        <v>421.8616</v>
      </c>
      <c r="F35" s="48">
        <v>20.9</v>
      </c>
      <c r="G35" s="49">
        <f t="shared" si="1"/>
        <v>0.7836541627090999</v>
      </c>
    </row>
    <row r="36" spans="1:7" s="56" customFormat="1" ht="11.25" customHeight="1">
      <c r="A36" s="53" t="s">
        <v>34</v>
      </c>
      <c r="B36" s="54">
        <v>1519.162</v>
      </c>
      <c r="C36" s="55">
        <v>8.4</v>
      </c>
      <c r="D36" s="55">
        <f t="shared" si="0"/>
        <v>2.261334908361175</v>
      </c>
      <c r="E36" s="54">
        <v>1706.597</v>
      </c>
      <c r="F36" s="55">
        <v>17.6</v>
      </c>
      <c r="G36" s="55">
        <f t="shared" si="1"/>
        <v>3.1701909894545075</v>
      </c>
    </row>
    <row r="37" spans="1:7" s="57" customFormat="1" ht="5.25" customHeight="1">
      <c r="A37" s="75"/>
      <c r="B37" s="75"/>
      <c r="C37" s="75"/>
      <c r="D37" s="75"/>
      <c r="E37" s="75"/>
      <c r="F37" s="75"/>
      <c r="G37" s="75"/>
    </row>
    <row r="38" spans="1:7" s="50" customFormat="1" ht="59.25" customHeight="1">
      <c r="A38" s="66" t="s">
        <v>111</v>
      </c>
      <c r="B38" s="69"/>
      <c r="C38" s="69"/>
      <c r="D38" s="69"/>
      <c r="E38" s="69"/>
      <c r="F38" s="69"/>
      <c r="G38" s="69"/>
    </row>
    <row r="39" spans="1:7" s="50" customFormat="1" ht="16.5" customHeight="1">
      <c r="A39" s="70" t="s">
        <v>61</v>
      </c>
      <c r="B39" s="70"/>
      <c r="C39" s="70"/>
      <c r="D39" s="70"/>
      <c r="E39" s="70"/>
      <c r="F39" s="70"/>
      <c r="G39" s="70"/>
    </row>
    <row r="40" spans="1:7" s="50" customFormat="1" ht="33.75" customHeight="1">
      <c r="A40" s="66" t="s">
        <v>96</v>
      </c>
      <c r="B40" s="67"/>
      <c r="C40" s="67"/>
      <c r="D40" s="67"/>
      <c r="E40" s="67"/>
      <c r="F40" s="67"/>
      <c r="G40" s="67"/>
    </row>
    <row r="41" spans="1:7" s="50" customFormat="1" ht="26.25" customHeight="1">
      <c r="A41" s="68" t="s">
        <v>93</v>
      </c>
      <c r="B41" s="69"/>
      <c r="C41" s="69"/>
      <c r="D41" s="69"/>
      <c r="E41" s="69"/>
      <c r="F41" s="69"/>
      <c r="G41" s="69"/>
    </row>
    <row r="42" spans="1:7" s="50" customFormat="1" ht="14.25" customHeight="1">
      <c r="A42" s="70" t="s">
        <v>95</v>
      </c>
      <c r="B42" s="70"/>
      <c r="C42" s="70"/>
      <c r="D42" s="70"/>
      <c r="E42" s="70"/>
      <c r="F42" s="70"/>
      <c r="G42" s="70"/>
    </row>
    <row r="43" spans="1:7" s="57" customFormat="1" ht="5.25" customHeight="1">
      <c r="A43" s="65"/>
      <c r="B43" s="65"/>
      <c r="C43" s="65"/>
      <c r="D43" s="65"/>
      <c r="E43" s="65"/>
      <c r="F43" s="65"/>
      <c r="G43" s="65"/>
    </row>
    <row r="44" spans="1:7" s="50" customFormat="1" ht="11.25">
      <c r="A44" s="65" t="s">
        <v>69</v>
      </c>
      <c r="B44" s="65"/>
      <c r="C44" s="65"/>
      <c r="D44" s="65"/>
      <c r="E44" s="65"/>
      <c r="F44" s="65"/>
      <c r="G44" s="65"/>
    </row>
    <row r="45" spans="1:7" s="58" customFormat="1" ht="5.25" customHeight="1">
      <c r="A45" s="71"/>
      <c r="B45" s="71"/>
      <c r="C45" s="71"/>
      <c r="D45" s="71"/>
      <c r="E45" s="71"/>
      <c r="F45" s="71"/>
      <c r="G45" s="71"/>
    </row>
    <row r="46" spans="1:7" s="50" customFormat="1" ht="11.25">
      <c r="A46" s="65" t="s">
        <v>112</v>
      </c>
      <c r="B46" s="65"/>
      <c r="C46" s="65"/>
      <c r="D46" s="65"/>
      <c r="E46" s="65"/>
      <c r="F46" s="65"/>
      <c r="G46" s="65"/>
    </row>
    <row r="47" spans="1:7" s="50" customFormat="1" ht="11.25">
      <c r="A47" s="65" t="s">
        <v>56</v>
      </c>
      <c r="B47" s="65"/>
      <c r="C47" s="65"/>
      <c r="D47" s="65"/>
      <c r="E47" s="65"/>
      <c r="F47" s="65"/>
      <c r="G47" s="65"/>
    </row>
  </sheetData>
  <sheetProtection/>
  <mergeCells count="20">
    <mergeCell ref="A46:G46"/>
    <mergeCell ref="A47:G47"/>
    <mergeCell ref="A40:G40"/>
    <mergeCell ref="A41:G41"/>
    <mergeCell ref="A42:G42"/>
    <mergeCell ref="A43:G43"/>
    <mergeCell ref="A44:G44"/>
    <mergeCell ref="A45:G45"/>
    <mergeCell ref="B6:D6"/>
    <mergeCell ref="E6:G6"/>
    <mergeCell ref="A7:G7"/>
    <mergeCell ref="A37:G37"/>
    <mergeCell ref="A38:G38"/>
    <mergeCell ref="A39:G39"/>
    <mergeCell ref="A1:G1"/>
    <mergeCell ref="A2:G2"/>
    <mergeCell ref="A3:G3"/>
    <mergeCell ref="A4:G4"/>
    <mergeCell ref="B5:D5"/>
    <mergeCell ref="E5:G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7"/>
  <sheetViews>
    <sheetView zoomScalePageLayoutView="0" workbookViewId="0" topLeftCell="A1">
      <pane ySplit="8" topLeftCell="A9" activePane="bottomLeft" state="frozen"/>
      <selection pane="topLeft" activeCell="A1" sqref="A1"/>
      <selection pane="bottomLeft" activeCell="A1" sqref="A1:G1"/>
    </sheetView>
  </sheetViews>
  <sheetFormatPr defaultColWidth="8.8515625" defaultRowHeight="12.75"/>
  <cols>
    <col min="1" max="1" width="17.7109375" style="59" customWidth="1"/>
    <col min="2" max="7" width="11.7109375" style="59" customWidth="1"/>
    <col min="8" max="16384" width="8.8515625" style="59" customWidth="1"/>
  </cols>
  <sheetData>
    <row r="1" spans="1:7" s="34" customFormat="1" ht="12.75">
      <c r="A1" s="76"/>
      <c r="B1" s="76"/>
      <c r="C1" s="76"/>
      <c r="D1" s="76"/>
      <c r="E1" s="76"/>
      <c r="F1" s="76"/>
      <c r="G1" s="76"/>
    </row>
    <row r="2" spans="1:7" s="34" customFormat="1" ht="28.5" customHeight="1">
      <c r="A2" s="77" t="s">
        <v>114</v>
      </c>
      <c r="B2" s="77"/>
      <c r="C2" s="77"/>
      <c r="D2" s="77"/>
      <c r="E2" s="77"/>
      <c r="F2" s="77"/>
      <c r="G2" s="77"/>
    </row>
    <row r="3" spans="1:7" s="35" customFormat="1" ht="14.25" customHeight="1">
      <c r="A3" s="78"/>
      <c r="B3" s="78"/>
      <c r="C3" s="78"/>
      <c r="D3" s="78"/>
      <c r="E3" s="78"/>
      <c r="F3" s="78"/>
      <c r="G3" s="78"/>
    </row>
    <row r="4" spans="1:7" s="35" customFormat="1" ht="15" customHeight="1">
      <c r="A4" s="79"/>
      <c r="B4" s="79"/>
      <c r="C4" s="79"/>
      <c r="D4" s="79"/>
      <c r="E4" s="79"/>
      <c r="F4" s="79"/>
      <c r="G4" s="79"/>
    </row>
    <row r="5" spans="1:7" s="37" customFormat="1" ht="12" customHeight="1">
      <c r="A5" s="36"/>
      <c r="B5" s="80" t="s">
        <v>101</v>
      </c>
      <c r="C5" s="81"/>
      <c r="D5" s="81"/>
      <c r="E5" s="80" t="s">
        <v>102</v>
      </c>
      <c r="F5" s="81"/>
      <c r="G5" s="81"/>
    </row>
    <row r="6" spans="1:7" s="37" customFormat="1" ht="12" customHeight="1">
      <c r="A6" s="38"/>
      <c r="B6" s="72"/>
      <c r="C6" s="73"/>
      <c r="D6" s="73"/>
      <c r="E6" s="72"/>
      <c r="F6" s="73"/>
      <c r="G6" s="73"/>
    </row>
    <row r="7" spans="1:7" s="37" customFormat="1" ht="12" customHeight="1">
      <c r="A7" s="74"/>
      <c r="B7" s="74"/>
      <c r="C7" s="74"/>
      <c r="D7" s="74"/>
      <c r="E7" s="74"/>
      <c r="F7" s="74"/>
      <c r="G7" s="74"/>
    </row>
    <row r="8" spans="1:7" s="41" customFormat="1" ht="14.25" customHeight="1">
      <c r="A8" s="39"/>
      <c r="B8" s="40" t="s">
        <v>3</v>
      </c>
      <c r="C8" s="40" t="s">
        <v>94</v>
      </c>
      <c r="D8" s="40" t="s">
        <v>5</v>
      </c>
      <c r="E8" s="40" t="s">
        <v>3</v>
      </c>
      <c r="F8" s="40" t="s">
        <v>94</v>
      </c>
      <c r="G8" s="40" t="s">
        <v>6</v>
      </c>
    </row>
    <row r="9" spans="1:7" s="45" customFormat="1" ht="11.25" customHeight="1">
      <c r="A9" s="42" t="s">
        <v>7</v>
      </c>
      <c r="B9" s="43">
        <f>SUM(B10:B36)</f>
        <v>67268.70718900001</v>
      </c>
      <c r="C9" s="44">
        <v>0.9</v>
      </c>
      <c r="D9" s="44">
        <v>100</v>
      </c>
      <c r="E9" s="43">
        <f>SUM(E10:E36)</f>
        <v>53488.835848</v>
      </c>
      <c r="F9" s="44">
        <v>1.4</v>
      </c>
      <c r="G9" s="44">
        <v>100</v>
      </c>
    </row>
    <row r="10" spans="1:7" s="50" customFormat="1" ht="11.25" customHeight="1">
      <c r="A10" s="46" t="s">
        <v>8</v>
      </c>
      <c r="B10" s="47">
        <v>11218.956</v>
      </c>
      <c r="C10" s="48">
        <v>2.4</v>
      </c>
      <c r="D10" s="49">
        <f>+B10/B$9*100</f>
        <v>16.67782311986302</v>
      </c>
      <c r="E10" s="47">
        <v>9428.48</v>
      </c>
      <c r="F10" s="48">
        <v>3.9</v>
      </c>
      <c r="G10" s="49">
        <f>+E10/E$9*100</f>
        <v>17.627005431176418</v>
      </c>
    </row>
    <row r="11" spans="1:7" s="50" customFormat="1" ht="11.25" customHeight="1">
      <c r="A11" s="46" t="s">
        <v>9</v>
      </c>
      <c r="B11" s="47">
        <v>7350.265272</v>
      </c>
      <c r="C11" s="48">
        <v>-4.6</v>
      </c>
      <c r="D11" s="49">
        <f aca="true" t="shared" si="0" ref="D11:D36">+B11/B$9*100</f>
        <v>10.92672295804421</v>
      </c>
      <c r="E11" s="47">
        <v>6917.8383</v>
      </c>
      <c r="F11" s="48">
        <v>-1.1</v>
      </c>
      <c r="G11" s="49">
        <f aca="true" t="shared" si="1" ref="G11:G36">+E11/E$9*100</f>
        <v>12.933237731437119</v>
      </c>
    </row>
    <row r="12" spans="1:7" s="50" customFormat="1" ht="11.25" customHeight="1">
      <c r="A12" s="46" t="s">
        <v>10</v>
      </c>
      <c r="B12" s="47">
        <v>3167.8863</v>
      </c>
      <c r="C12" s="48">
        <v>2.2</v>
      </c>
      <c r="D12" s="49">
        <f t="shared" si="0"/>
        <v>4.709301594126701</v>
      </c>
      <c r="E12" s="47">
        <v>2260.5405</v>
      </c>
      <c r="F12" s="48">
        <v>0.7</v>
      </c>
      <c r="G12" s="49">
        <f t="shared" si="1"/>
        <v>4.226191249373628</v>
      </c>
    </row>
    <row r="13" spans="1:7" s="50" customFormat="1" ht="11.25" customHeight="1">
      <c r="A13" s="46" t="s">
        <v>11</v>
      </c>
      <c r="B13" s="47">
        <v>430.376</v>
      </c>
      <c r="C13" s="48">
        <v>-15.8</v>
      </c>
      <c r="D13" s="49">
        <f t="shared" si="0"/>
        <v>0.6397863404611058</v>
      </c>
      <c r="E13" s="47">
        <v>301.219</v>
      </c>
      <c r="F13" s="48">
        <v>-9.8</v>
      </c>
      <c r="G13" s="49">
        <f t="shared" si="1"/>
        <v>0.5631436826480546</v>
      </c>
    </row>
    <row r="14" spans="1:7" s="50" customFormat="1" ht="11.25" customHeight="1">
      <c r="A14" s="46" t="s">
        <v>12</v>
      </c>
      <c r="B14" s="47">
        <v>1273.120442</v>
      </c>
      <c r="C14" s="48">
        <v>3</v>
      </c>
      <c r="D14" s="49">
        <f t="shared" si="0"/>
        <v>1.8925894300644217</v>
      </c>
      <c r="E14" s="47">
        <v>893.638127</v>
      </c>
      <c r="F14" s="48">
        <v>16.7</v>
      </c>
      <c r="G14" s="49">
        <f t="shared" si="1"/>
        <v>1.670700273865493</v>
      </c>
    </row>
    <row r="15" spans="1:7" s="50" customFormat="1" ht="11.25" customHeight="1">
      <c r="A15" s="46" t="s">
        <v>13</v>
      </c>
      <c r="B15" s="47">
        <v>382.915</v>
      </c>
      <c r="C15" s="48">
        <v>15.2</v>
      </c>
      <c r="D15" s="49">
        <f t="shared" si="0"/>
        <v>0.5692319891389491</v>
      </c>
      <c r="E15" s="47">
        <v>408.786</v>
      </c>
      <c r="F15" s="48">
        <v>40.6</v>
      </c>
      <c r="G15" s="49">
        <f t="shared" si="1"/>
        <v>0.7642454607941984</v>
      </c>
    </row>
    <row r="16" spans="1:7" s="50" customFormat="1" ht="11.25" customHeight="1">
      <c r="A16" s="46" t="s">
        <v>14</v>
      </c>
      <c r="B16" s="47">
        <v>289.965</v>
      </c>
      <c r="C16" s="48">
        <v>-16.5</v>
      </c>
      <c r="D16" s="49">
        <f t="shared" si="0"/>
        <v>0.4310548130281534</v>
      </c>
      <c r="E16" s="47">
        <v>289.378</v>
      </c>
      <c r="F16" s="48">
        <v>41</v>
      </c>
      <c r="G16" s="49">
        <f t="shared" si="1"/>
        <v>0.5410063528440395</v>
      </c>
    </row>
    <row r="17" spans="1:7" s="50" customFormat="1" ht="11.25" customHeight="1">
      <c r="A17" s="46" t="s">
        <v>15</v>
      </c>
      <c r="B17" s="47">
        <v>304.155</v>
      </c>
      <c r="C17" s="48">
        <v>-11.9</v>
      </c>
      <c r="D17" s="49">
        <f t="shared" si="0"/>
        <v>0.4521493168367838</v>
      </c>
      <c r="E17" s="47">
        <v>238.725</v>
      </c>
      <c r="F17" s="48">
        <v>4.8</v>
      </c>
      <c r="G17" s="49">
        <f t="shared" si="1"/>
        <v>0.4463080869405875</v>
      </c>
    </row>
    <row r="18" spans="1:7" s="50" customFormat="1" ht="11.25" customHeight="1">
      <c r="A18" s="46" t="s">
        <v>16</v>
      </c>
      <c r="B18" s="47">
        <v>1077.777</v>
      </c>
      <c r="C18" s="48">
        <v>-1</v>
      </c>
      <c r="D18" s="49">
        <f t="shared" si="0"/>
        <v>1.6021966900179132</v>
      </c>
      <c r="E18" s="47">
        <v>773.595</v>
      </c>
      <c r="F18" s="48">
        <v>6.4</v>
      </c>
      <c r="G18" s="49">
        <f t="shared" si="1"/>
        <v>1.4462737648625146</v>
      </c>
    </row>
    <row r="19" spans="1:7" s="50" customFormat="1" ht="11.25" customHeight="1">
      <c r="A19" s="46" t="s">
        <v>17</v>
      </c>
      <c r="B19" s="47">
        <v>2499.333</v>
      </c>
      <c r="C19" s="48">
        <v>10.2</v>
      </c>
      <c r="D19" s="49">
        <f t="shared" si="0"/>
        <v>3.7154467574020793</v>
      </c>
      <c r="E19" s="47">
        <v>1801.366</v>
      </c>
      <c r="F19" s="48">
        <v>6.2</v>
      </c>
      <c r="G19" s="49">
        <f t="shared" si="1"/>
        <v>3.3677420183885998</v>
      </c>
    </row>
    <row r="20" spans="1:7" s="50" customFormat="1" ht="11.25" customHeight="1">
      <c r="A20" s="46" t="s">
        <v>18</v>
      </c>
      <c r="B20" s="47">
        <v>1714.587746</v>
      </c>
      <c r="C20" s="48">
        <v>3.8</v>
      </c>
      <c r="D20" s="49">
        <f t="shared" si="0"/>
        <v>2.5488638293324817</v>
      </c>
      <c r="E20" s="47">
        <v>1208.888866</v>
      </c>
      <c r="F20" s="48">
        <v>0.7</v>
      </c>
      <c r="G20" s="49">
        <f t="shared" si="1"/>
        <v>2.2600769802418528</v>
      </c>
    </row>
    <row r="21" spans="1:7" s="50" customFormat="1" ht="11.25" customHeight="1">
      <c r="A21" s="46" t="s">
        <v>19</v>
      </c>
      <c r="B21" s="47">
        <v>1999.93</v>
      </c>
      <c r="C21" s="48">
        <v>1.2</v>
      </c>
      <c r="D21" s="49">
        <f t="shared" si="0"/>
        <v>2.9730465822405976</v>
      </c>
      <c r="E21" s="47">
        <v>1471.148</v>
      </c>
      <c r="F21" s="48">
        <v>-7.1</v>
      </c>
      <c r="G21" s="49">
        <f t="shared" si="1"/>
        <v>2.7503832840568494</v>
      </c>
    </row>
    <row r="22" spans="1:7" s="50" customFormat="1" ht="11.25" customHeight="1">
      <c r="A22" s="46" t="s">
        <v>20</v>
      </c>
      <c r="B22" s="47">
        <v>1948.028</v>
      </c>
      <c r="C22" s="48">
        <v>-0.5</v>
      </c>
      <c r="D22" s="49">
        <f t="shared" si="0"/>
        <v>2.8958903499167405</v>
      </c>
      <c r="E22" s="47">
        <v>1479.645</v>
      </c>
      <c r="F22" s="48">
        <v>6.7</v>
      </c>
      <c r="G22" s="49">
        <f t="shared" si="1"/>
        <v>2.7662688419780315</v>
      </c>
    </row>
    <row r="23" spans="1:7" s="50" customFormat="1" ht="11.25" customHeight="1">
      <c r="A23" s="46" t="s">
        <v>21</v>
      </c>
      <c r="B23" s="47">
        <v>447.209</v>
      </c>
      <c r="C23" s="48">
        <v>-13.6</v>
      </c>
      <c r="D23" s="49">
        <f t="shared" si="0"/>
        <v>0.6648098628438173</v>
      </c>
      <c r="E23" s="47">
        <v>255.574</v>
      </c>
      <c r="F23" s="48">
        <v>-15.5</v>
      </c>
      <c r="G23" s="49">
        <f t="shared" si="1"/>
        <v>0.47780811817678803</v>
      </c>
    </row>
    <row r="24" spans="1:7" s="50" customFormat="1" ht="11.25" customHeight="1">
      <c r="A24" s="46" t="s">
        <v>22</v>
      </c>
      <c r="B24" s="47">
        <v>325.695</v>
      </c>
      <c r="C24" s="48">
        <v>-15.1</v>
      </c>
      <c r="D24" s="49">
        <f t="shared" si="0"/>
        <v>0.48417014925664975</v>
      </c>
      <c r="E24" s="47">
        <v>231.026</v>
      </c>
      <c r="F24" s="48">
        <v>-0.4</v>
      </c>
      <c r="G24" s="49">
        <f t="shared" si="1"/>
        <v>0.43191442912780886</v>
      </c>
    </row>
    <row r="25" spans="1:7" s="50" customFormat="1" ht="11.25" customHeight="1">
      <c r="A25" s="46" t="s">
        <v>23</v>
      </c>
      <c r="B25" s="47">
        <v>170.361</v>
      </c>
      <c r="C25" s="48">
        <v>13.6</v>
      </c>
      <c r="D25" s="49">
        <f t="shared" si="0"/>
        <v>0.25325445830458587</v>
      </c>
      <c r="E25" s="47">
        <v>118.696</v>
      </c>
      <c r="F25" s="48">
        <v>38.9</v>
      </c>
      <c r="G25" s="49">
        <f t="shared" si="1"/>
        <v>0.2219079890564456</v>
      </c>
    </row>
    <row r="26" spans="1:7" s="50" customFormat="1" ht="11.25" customHeight="1">
      <c r="A26" s="46" t="s">
        <v>24</v>
      </c>
      <c r="B26" s="47">
        <v>3322.971</v>
      </c>
      <c r="C26" s="48">
        <v>7</v>
      </c>
      <c r="D26" s="49">
        <f t="shared" si="0"/>
        <v>4.939846681851176</v>
      </c>
      <c r="E26" s="47">
        <v>2403.466</v>
      </c>
      <c r="F26" s="48">
        <v>-2.4</v>
      </c>
      <c r="G26" s="49">
        <f t="shared" si="1"/>
        <v>4.493397476119997</v>
      </c>
    </row>
    <row r="27" spans="1:7" s="50" customFormat="1" ht="11.25" customHeight="1">
      <c r="A27" s="46" t="s">
        <v>25</v>
      </c>
      <c r="B27" s="47">
        <v>2505.989254</v>
      </c>
      <c r="C27" s="48">
        <v>4.8</v>
      </c>
      <c r="D27" s="49">
        <f t="shared" si="0"/>
        <v>3.7253417803304942</v>
      </c>
      <c r="E27" s="47">
        <v>1817.804</v>
      </c>
      <c r="F27" s="48">
        <v>-0.9</v>
      </c>
      <c r="G27" s="49">
        <f t="shared" si="1"/>
        <v>3.398473664982502</v>
      </c>
    </row>
    <row r="28" spans="1:7" s="50" customFormat="1" ht="11.25" customHeight="1">
      <c r="A28" s="46" t="s">
        <v>26</v>
      </c>
      <c r="B28" s="47">
        <v>4399.583344</v>
      </c>
      <c r="C28" s="48">
        <v>-9.2</v>
      </c>
      <c r="D28" s="49">
        <f t="shared" si="0"/>
        <v>6.540312023001735</v>
      </c>
      <c r="E28" s="47">
        <v>2976.3583</v>
      </c>
      <c r="F28" s="48">
        <v>-5.3</v>
      </c>
      <c r="G28" s="49">
        <f t="shared" si="1"/>
        <v>5.564447707289723</v>
      </c>
    </row>
    <row r="29" spans="1:7" s="50" customFormat="1" ht="11.25" customHeight="1">
      <c r="A29" s="46" t="s">
        <v>27</v>
      </c>
      <c r="B29" s="47">
        <v>2126.523681</v>
      </c>
      <c r="C29" s="48">
        <v>1</v>
      </c>
      <c r="D29" s="49">
        <f t="shared" si="0"/>
        <v>3.1612376242422213</v>
      </c>
      <c r="E29" s="47">
        <v>1351.519176</v>
      </c>
      <c r="F29" s="48">
        <v>-8.8</v>
      </c>
      <c r="G29" s="49">
        <f t="shared" si="1"/>
        <v>2.526731334816543</v>
      </c>
    </row>
    <row r="30" spans="1:7" s="45" customFormat="1" ht="11.25" customHeight="1">
      <c r="A30" s="51" t="s">
        <v>28</v>
      </c>
      <c r="B30" s="52">
        <v>3206.711</v>
      </c>
      <c r="C30" s="44">
        <v>2</v>
      </c>
      <c r="D30" s="60">
        <f t="shared" si="0"/>
        <v>4.767017435001889</v>
      </c>
      <c r="E30" s="52">
        <v>2930.252</v>
      </c>
      <c r="F30" s="44">
        <v>-2.6</v>
      </c>
      <c r="G30" s="60">
        <f t="shared" si="1"/>
        <v>5.478249719861056</v>
      </c>
    </row>
    <row r="31" spans="1:7" s="50" customFormat="1" ht="11.25" customHeight="1">
      <c r="A31" s="46" t="s">
        <v>29</v>
      </c>
      <c r="B31" s="47">
        <v>6362.175961</v>
      </c>
      <c r="C31" s="48">
        <v>2.5</v>
      </c>
      <c r="D31" s="49">
        <f t="shared" si="0"/>
        <v>9.457853773114229</v>
      </c>
      <c r="E31" s="47">
        <v>5063.097579</v>
      </c>
      <c r="F31" s="48">
        <v>2.5</v>
      </c>
      <c r="G31" s="49">
        <f t="shared" si="1"/>
        <v>9.465709056349398</v>
      </c>
    </row>
    <row r="32" spans="1:7" s="50" customFormat="1" ht="11.25" customHeight="1">
      <c r="A32" s="46" t="s">
        <v>30</v>
      </c>
      <c r="B32" s="47">
        <v>2883.431189</v>
      </c>
      <c r="C32" s="48">
        <v>0.5</v>
      </c>
      <c r="D32" s="49">
        <f t="shared" si="0"/>
        <v>4.28643764610881</v>
      </c>
      <c r="E32" s="47">
        <v>2291.021</v>
      </c>
      <c r="F32" s="48">
        <v>2.3</v>
      </c>
      <c r="G32" s="49">
        <f t="shared" si="1"/>
        <v>4.28317603791271</v>
      </c>
    </row>
    <row r="33" spans="1:7" s="50" customFormat="1" ht="11.25" customHeight="1">
      <c r="A33" s="46" t="s">
        <v>31</v>
      </c>
      <c r="B33" s="47">
        <v>779.49</v>
      </c>
      <c r="C33" s="48">
        <v>-12.6</v>
      </c>
      <c r="D33" s="49">
        <f t="shared" si="0"/>
        <v>1.1587705971662625</v>
      </c>
      <c r="E33" s="47">
        <v>553.504</v>
      </c>
      <c r="F33" s="48">
        <v>-9.9</v>
      </c>
      <c r="G33" s="49">
        <f t="shared" si="1"/>
        <v>1.034802854137451</v>
      </c>
    </row>
    <row r="34" spans="1:7" s="50" customFormat="1" ht="11.25" customHeight="1">
      <c r="A34" s="46" t="s">
        <v>32</v>
      </c>
      <c r="B34" s="47">
        <v>5183.866</v>
      </c>
      <c r="C34" s="48">
        <v>5.3</v>
      </c>
      <c r="D34" s="49">
        <f t="shared" si="0"/>
        <v>7.70620726430087</v>
      </c>
      <c r="E34" s="47">
        <v>4222.972</v>
      </c>
      <c r="F34" s="48">
        <v>5.8</v>
      </c>
      <c r="G34" s="49">
        <f t="shared" si="1"/>
        <v>7.895053113514155</v>
      </c>
    </row>
    <row r="35" spans="1:7" s="50" customFormat="1" ht="11.25" customHeight="1">
      <c r="A35" s="46" t="s">
        <v>33</v>
      </c>
      <c r="B35" s="47">
        <v>496.427</v>
      </c>
      <c r="C35" s="48">
        <v>6.5</v>
      </c>
      <c r="D35" s="49">
        <f t="shared" si="0"/>
        <v>0.7379761270054218</v>
      </c>
      <c r="E35" s="47">
        <v>348.952</v>
      </c>
      <c r="F35" s="48">
        <v>7</v>
      </c>
      <c r="G35" s="49">
        <f t="shared" si="1"/>
        <v>0.6523828654480759</v>
      </c>
    </row>
    <row r="36" spans="1:7" s="56" customFormat="1" ht="11.25" customHeight="1">
      <c r="A36" s="53" t="s">
        <v>34</v>
      </c>
      <c r="B36" s="54">
        <v>1400.979</v>
      </c>
      <c r="C36" s="55">
        <v>15.8</v>
      </c>
      <c r="D36" s="55">
        <f t="shared" si="0"/>
        <v>2.08266080699867</v>
      </c>
      <c r="E36" s="54">
        <v>1451.346</v>
      </c>
      <c r="F36" s="55">
        <v>8.2</v>
      </c>
      <c r="G36" s="55">
        <f t="shared" si="1"/>
        <v>2.713362474599954</v>
      </c>
    </row>
    <row r="37" spans="1:7" s="57" customFormat="1" ht="5.25" customHeight="1">
      <c r="A37" s="75"/>
      <c r="B37" s="75"/>
      <c r="C37" s="75"/>
      <c r="D37" s="75"/>
      <c r="E37" s="75"/>
      <c r="F37" s="75"/>
      <c r="G37" s="75"/>
    </row>
    <row r="38" spans="1:7" s="50" customFormat="1" ht="59.25" customHeight="1">
      <c r="A38" s="66" t="s">
        <v>103</v>
      </c>
      <c r="B38" s="69"/>
      <c r="C38" s="69"/>
      <c r="D38" s="69"/>
      <c r="E38" s="69"/>
      <c r="F38" s="69"/>
      <c r="G38" s="69"/>
    </row>
    <row r="39" spans="1:7" s="50" customFormat="1" ht="16.5" customHeight="1">
      <c r="A39" s="70" t="s">
        <v>61</v>
      </c>
      <c r="B39" s="70"/>
      <c r="C39" s="70"/>
      <c r="D39" s="70"/>
      <c r="E39" s="70"/>
      <c r="F39" s="70"/>
      <c r="G39" s="70"/>
    </row>
    <row r="40" spans="1:7" s="50" customFormat="1" ht="33.75" customHeight="1">
      <c r="A40" s="66" t="s">
        <v>96</v>
      </c>
      <c r="B40" s="67"/>
      <c r="C40" s="67"/>
      <c r="D40" s="67"/>
      <c r="E40" s="67"/>
      <c r="F40" s="67"/>
      <c r="G40" s="67"/>
    </row>
    <row r="41" spans="1:7" s="50" customFormat="1" ht="26.25" customHeight="1">
      <c r="A41" s="68" t="s">
        <v>93</v>
      </c>
      <c r="B41" s="69"/>
      <c r="C41" s="69"/>
      <c r="D41" s="69"/>
      <c r="E41" s="69"/>
      <c r="F41" s="69"/>
      <c r="G41" s="69"/>
    </row>
    <row r="42" spans="1:7" s="50" customFormat="1" ht="14.25" customHeight="1">
      <c r="A42" s="70" t="s">
        <v>95</v>
      </c>
      <c r="B42" s="70"/>
      <c r="C42" s="70"/>
      <c r="D42" s="70"/>
      <c r="E42" s="70"/>
      <c r="F42" s="70"/>
      <c r="G42" s="70"/>
    </row>
    <row r="43" spans="1:7" s="57" customFormat="1" ht="5.25" customHeight="1">
      <c r="A43" s="65"/>
      <c r="B43" s="65"/>
      <c r="C43" s="65"/>
      <c r="D43" s="65"/>
      <c r="E43" s="65"/>
      <c r="F43" s="65"/>
      <c r="G43" s="65"/>
    </row>
    <row r="44" spans="1:7" s="50" customFormat="1" ht="11.25">
      <c r="A44" s="65" t="s">
        <v>69</v>
      </c>
      <c r="B44" s="65"/>
      <c r="C44" s="65"/>
      <c r="D44" s="65"/>
      <c r="E44" s="65"/>
      <c r="F44" s="65"/>
      <c r="G44" s="65"/>
    </row>
    <row r="45" spans="1:7" s="58" customFormat="1" ht="5.25" customHeight="1">
      <c r="A45" s="71"/>
      <c r="B45" s="71"/>
      <c r="C45" s="71"/>
      <c r="D45" s="71"/>
      <c r="E45" s="71"/>
      <c r="F45" s="71"/>
      <c r="G45" s="71"/>
    </row>
    <row r="46" spans="1:7" s="50" customFormat="1" ht="11.25">
      <c r="A46" s="65" t="s">
        <v>115</v>
      </c>
      <c r="B46" s="65"/>
      <c r="C46" s="65"/>
      <c r="D46" s="65"/>
      <c r="E46" s="65"/>
      <c r="F46" s="65"/>
      <c r="G46" s="65"/>
    </row>
    <row r="47" spans="1:7" s="50" customFormat="1" ht="11.25">
      <c r="A47" s="65" t="s">
        <v>56</v>
      </c>
      <c r="B47" s="65"/>
      <c r="C47" s="65"/>
      <c r="D47" s="65"/>
      <c r="E47" s="65"/>
      <c r="F47" s="65"/>
      <c r="G47" s="65"/>
    </row>
  </sheetData>
  <sheetProtection/>
  <mergeCells count="20">
    <mergeCell ref="A46:G46"/>
    <mergeCell ref="A47:G47"/>
    <mergeCell ref="A40:G40"/>
    <mergeCell ref="A41:G41"/>
    <mergeCell ref="A42:G42"/>
    <mergeCell ref="A43:G43"/>
    <mergeCell ref="A44:G44"/>
    <mergeCell ref="A45:G45"/>
    <mergeCell ref="B6:D6"/>
    <mergeCell ref="E6:G6"/>
    <mergeCell ref="A7:G7"/>
    <mergeCell ref="A37:G37"/>
    <mergeCell ref="A38:G38"/>
    <mergeCell ref="A39:G39"/>
    <mergeCell ref="A1:G1"/>
    <mergeCell ref="A2:G2"/>
    <mergeCell ref="A3:G3"/>
    <mergeCell ref="A4:G4"/>
    <mergeCell ref="B5:D5"/>
    <mergeCell ref="E5:G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47"/>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G1"/>
    </sheetView>
  </sheetViews>
  <sheetFormatPr defaultColWidth="8.8515625" defaultRowHeight="12.75"/>
  <cols>
    <col min="1" max="1" width="17.7109375" style="59" customWidth="1"/>
    <col min="2" max="7" width="11.7109375" style="59" customWidth="1"/>
    <col min="8" max="16384" width="8.8515625" style="59" customWidth="1"/>
  </cols>
  <sheetData>
    <row r="1" spans="1:7" s="34" customFormat="1" ht="12.75">
      <c r="A1" s="76"/>
      <c r="B1" s="76"/>
      <c r="C1" s="76"/>
      <c r="D1" s="76"/>
      <c r="E1" s="76"/>
      <c r="F1" s="76"/>
      <c r="G1" s="76"/>
    </row>
    <row r="2" spans="1:7" s="34" customFormat="1" ht="28.5" customHeight="1">
      <c r="A2" s="77" t="s">
        <v>104</v>
      </c>
      <c r="B2" s="77"/>
      <c r="C2" s="77"/>
      <c r="D2" s="77"/>
      <c r="E2" s="77"/>
      <c r="F2" s="77"/>
      <c r="G2" s="77"/>
    </row>
    <row r="3" spans="1:7" s="35" customFormat="1" ht="14.25" customHeight="1">
      <c r="A3" s="78"/>
      <c r="B3" s="78"/>
      <c r="C3" s="78"/>
      <c r="D3" s="78"/>
      <c r="E3" s="78"/>
      <c r="F3" s="78"/>
      <c r="G3" s="78"/>
    </row>
    <row r="4" spans="1:7" s="35" customFormat="1" ht="15" customHeight="1">
      <c r="A4" s="79"/>
      <c r="B4" s="79"/>
      <c r="C4" s="79"/>
      <c r="D4" s="79"/>
      <c r="E4" s="79"/>
      <c r="F4" s="79"/>
      <c r="G4" s="79"/>
    </row>
    <row r="5" spans="1:7" s="37" customFormat="1" ht="12" customHeight="1">
      <c r="A5" s="36"/>
      <c r="B5" s="80" t="s">
        <v>91</v>
      </c>
      <c r="C5" s="81"/>
      <c r="D5" s="81"/>
      <c r="E5" s="80" t="s">
        <v>92</v>
      </c>
      <c r="F5" s="81"/>
      <c r="G5" s="81"/>
    </row>
    <row r="6" spans="1:7" s="37" customFormat="1" ht="12" customHeight="1">
      <c r="A6" s="38"/>
      <c r="B6" s="72"/>
      <c r="C6" s="73"/>
      <c r="D6" s="73"/>
      <c r="E6" s="72"/>
      <c r="F6" s="73"/>
      <c r="G6" s="73"/>
    </row>
    <row r="7" spans="1:7" s="37" customFormat="1" ht="12" customHeight="1">
      <c r="A7" s="74"/>
      <c r="B7" s="74"/>
      <c r="C7" s="74"/>
      <c r="D7" s="74"/>
      <c r="E7" s="74"/>
      <c r="F7" s="74"/>
      <c r="G7" s="74"/>
    </row>
    <row r="8" spans="1:7" s="41" customFormat="1" ht="14.25" customHeight="1">
      <c r="A8" s="39"/>
      <c r="B8" s="40" t="s">
        <v>3</v>
      </c>
      <c r="C8" s="40" t="s">
        <v>94</v>
      </c>
      <c r="D8" s="40" t="s">
        <v>5</v>
      </c>
      <c r="E8" s="40" t="s">
        <v>3</v>
      </c>
      <c r="F8" s="40" t="s">
        <v>94</v>
      </c>
      <c r="G8" s="40" t="s">
        <v>6</v>
      </c>
    </row>
    <row r="9" spans="1:7" s="45" customFormat="1" ht="11.25" customHeight="1">
      <c r="A9" s="42" t="s">
        <v>7</v>
      </c>
      <c r="B9" s="43">
        <v>66672.075</v>
      </c>
      <c r="C9" s="44">
        <v>0.9</v>
      </c>
      <c r="D9" s="44">
        <v>100</v>
      </c>
      <c r="E9" s="43">
        <v>52734.044</v>
      </c>
      <c r="F9" s="44">
        <v>2.7</v>
      </c>
      <c r="G9" s="44">
        <v>100</v>
      </c>
    </row>
    <row r="10" spans="1:7" s="50" customFormat="1" ht="11.25" customHeight="1">
      <c r="A10" s="46" t="s">
        <v>8</v>
      </c>
      <c r="B10" s="47">
        <v>10953.686</v>
      </c>
      <c r="C10" s="48">
        <v>1.6</v>
      </c>
      <c r="D10" s="49">
        <f>+B10/B$9*100</f>
        <v>16.42919618145978</v>
      </c>
      <c r="E10" s="47">
        <v>9077.545</v>
      </c>
      <c r="F10" s="48">
        <v>7.8</v>
      </c>
      <c r="G10" s="49">
        <f>+E10/E$9*100</f>
        <v>17.213823009667152</v>
      </c>
    </row>
    <row r="11" spans="1:7" s="50" customFormat="1" ht="11.25" customHeight="1">
      <c r="A11" s="46" t="s">
        <v>9</v>
      </c>
      <c r="B11" s="47">
        <v>7701.208</v>
      </c>
      <c r="C11" s="48">
        <v>3.2</v>
      </c>
      <c r="D11" s="49">
        <f aca="true" t="shared" si="0" ref="D11:D36">+B11/B$9*100</f>
        <v>11.550874935270876</v>
      </c>
      <c r="E11" s="47">
        <v>6994.329</v>
      </c>
      <c r="F11" s="48">
        <v>2.3</v>
      </c>
      <c r="G11" s="49">
        <f aca="true" t="shared" si="1" ref="G11:G36">+E11/E$9*100</f>
        <v>13.26340342872244</v>
      </c>
    </row>
    <row r="12" spans="1:7" s="50" customFormat="1" ht="11.25" customHeight="1">
      <c r="A12" s="46" t="s">
        <v>10</v>
      </c>
      <c r="B12" s="47">
        <v>3098.48</v>
      </c>
      <c r="C12" s="48">
        <v>0.9</v>
      </c>
      <c r="D12" s="49">
        <f t="shared" si="0"/>
        <v>4.647342984300399</v>
      </c>
      <c r="E12" s="47">
        <v>2245.113</v>
      </c>
      <c r="F12" s="48">
        <v>7.8</v>
      </c>
      <c r="G12" s="49">
        <f t="shared" si="1"/>
        <v>4.25742618942708</v>
      </c>
    </row>
    <row r="13" spans="1:7" s="50" customFormat="1" ht="11.25" customHeight="1">
      <c r="A13" s="46" t="s">
        <v>11</v>
      </c>
      <c r="B13" s="47">
        <v>511.11</v>
      </c>
      <c r="C13" s="48">
        <v>2.2</v>
      </c>
      <c r="D13" s="49">
        <f t="shared" si="0"/>
        <v>0.7666028093470918</v>
      </c>
      <c r="E13" s="47">
        <v>333.798</v>
      </c>
      <c r="F13" s="48">
        <v>-24.3</v>
      </c>
      <c r="G13" s="49">
        <f t="shared" si="1"/>
        <v>0.6329838841868451</v>
      </c>
    </row>
    <row r="14" spans="1:7" s="50" customFormat="1" ht="11.25" customHeight="1">
      <c r="A14" s="46" t="s">
        <v>12</v>
      </c>
      <c r="B14" s="47">
        <v>1235.451</v>
      </c>
      <c r="C14" s="48">
        <v>0.6</v>
      </c>
      <c r="D14" s="49">
        <f t="shared" si="0"/>
        <v>1.8530261732516948</v>
      </c>
      <c r="E14" s="47">
        <v>766.013</v>
      </c>
      <c r="F14" s="48">
        <v>2.1</v>
      </c>
      <c r="G14" s="49">
        <f t="shared" si="1"/>
        <v>1.452596732387905</v>
      </c>
    </row>
    <row r="15" spans="1:7" s="50" customFormat="1" ht="11.25" customHeight="1">
      <c r="A15" s="46" t="s">
        <v>13</v>
      </c>
      <c r="B15" s="47">
        <v>332.517</v>
      </c>
      <c r="C15" s="48">
        <v>-1.3</v>
      </c>
      <c r="D15" s="49">
        <f t="shared" si="0"/>
        <v>0.49873504011987024</v>
      </c>
      <c r="E15" s="47">
        <v>290.769</v>
      </c>
      <c r="F15" s="48">
        <v>9.7</v>
      </c>
      <c r="G15" s="49">
        <f t="shared" si="1"/>
        <v>0.5513876386950336</v>
      </c>
    </row>
    <row r="16" spans="1:7" s="50" customFormat="1" ht="11.25" customHeight="1">
      <c r="A16" s="46" t="s">
        <v>14</v>
      </c>
      <c r="B16" s="47">
        <v>347.076</v>
      </c>
      <c r="C16" s="48">
        <v>-16.6</v>
      </c>
      <c r="D16" s="49">
        <f t="shared" si="0"/>
        <v>0.5205717686152711</v>
      </c>
      <c r="E16" s="47">
        <v>205.211</v>
      </c>
      <c r="F16" s="48">
        <v>-25.2</v>
      </c>
      <c r="G16" s="49">
        <f t="shared" si="1"/>
        <v>0.38914330181087575</v>
      </c>
    </row>
    <row r="17" spans="1:7" s="50" customFormat="1" ht="11.25" customHeight="1">
      <c r="A17" s="46" t="s">
        <v>15</v>
      </c>
      <c r="B17" s="47">
        <v>342.445</v>
      </c>
      <c r="C17" s="48">
        <v>-35.6</v>
      </c>
      <c r="D17" s="49">
        <f t="shared" si="0"/>
        <v>0.5136258321043706</v>
      </c>
      <c r="E17" s="47">
        <v>223.09</v>
      </c>
      <c r="F17" s="48">
        <v>-35.4</v>
      </c>
      <c r="G17" s="49">
        <f t="shared" si="1"/>
        <v>0.42304739609956715</v>
      </c>
    </row>
    <row r="18" spans="1:7" s="50" customFormat="1" ht="11.25" customHeight="1">
      <c r="A18" s="46" t="s">
        <v>16</v>
      </c>
      <c r="B18" s="47">
        <v>1088.665</v>
      </c>
      <c r="C18" s="48">
        <v>13.6</v>
      </c>
      <c r="D18" s="49">
        <f t="shared" si="0"/>
        <v>1.632865033824131</v>
      </c>
      <c r="E18" s="47">
        <v>727.038</v>
      </c>
      <c r="F18" s="48">
        <v>19.4</v>
      </c>
      <c r="G18" s="49">
        <f t="shared" si="1"/>
        <v>1.3786881203345602</v>
      </c>
    </row>
    <row r="19" spans="1:7" s="50" customFormat="1" ht="11.25" customHeight="1">
      <c r="A19" s="46" t="s">
        <v>17</v>
      </c>
      <c r="B19" s="47">
        <v>2267.592</v>
      </c>
      <c r="C19" s="48">
        <v>0.2</v>
      </c>
      <c r="D19" s="49">
        <f t="shared" si="0"/>
        <v>3.401112084782122</v>
      </c>
      <c r="E19" s="47">
        <v>1695.893</v>
      </c>
      <c r="F19" s="48">
        <v>0.6</v>
      </c>
      <c r="G19" s="49">
        <f t="shared" si="1"/>
        <v>3.2159358004100724</v>
      </c>
    </row>
    <row r="20" spans="1:7" s="50" customFormat="1" ht="11.25" customHeight="1">
      <c r="A20" s="46" t="s">
        <v>18</v>
      </c>
      <c r="B20" s="47">
        <v>1651.896</v>
      </c>
      <c r="C20" s="48">
        <v>5.9</v>
      </c>
      <c r="D20" s="49">
        <f t="shared" si="0"/>
        <v>2.477643001211527</v>
      </c>
      <c r="E20" s="47">
        <v>1200.113</v>
      </c>
      <c r="F20" s="48">
        <v>-8</v>
      </c>
      <c r="G20" s="49">
        <f t="shared" si="1"/>
        <v>2.27578412154395</v>
      </c>
    </row>
    <row r="21" spans="1:7" s="50" customFormat="1" ht="11.25" customHeight="1">
      <c r="A21" s="46" t="s">
        <v>19</v>
      </c>
      <c r="B21" s="47">
        <v>1976.052</v>
      </c>
      <c r="C21" s="48">
        <v>9</v>
      </c>
      <c r="D21" s="49">
        <f t="shared" si="0"/>
        <v>2.963837558678052</v>
      </c>
      <c r="E21" s="47">
        <v>1583.988</v>
      </c>
      <c r="F21" s="48">
        <v>27.3</v>
      </c>
      <c r="G21" s="49">
        <f t="shared" si="1"/>
        <v>3.003729431408674</v>
      </c>
    </row>
    <row r="22" spans="1:7" s="50" customFormat="1" ht="11.25" customHeight="1">
      <c r="A22" s="46" t="s">
        <v>20</v>
      </c>
      <c r="B22" s="47">
        <v>1957.137</v>
      </c>
      <c r="C22" s="48">
        <v>-2.8</v>
      </c>
      <c r="D22" s="49">
        <f t="shared" si="0"/>
        <v>2.935467360210403</v>
      </c>
      <c r="E22" s="47">
        <v>1386.721</v>
      </c>
      <c r="F22" s="48">
        <v>0.9</v>
      </c>
      <c r="G22" s="49">
        <f t="shared" si="1"/>
        <v>2.629650401930108</v>
      </c>
    </row>
    <row r="23" spans="1:7" s="50" customFormat="1" ht="11.25" customHeight="1">
      <c r="A23" s="46" t="s">
        <v>21</v>
      </c>
      <c r="B23" s="47">
        <v>517.688</v>
      </c>
      <c r="C23" s="48">
        <v>6</v>
      </c>
      <c r="D23" s="49">
        <f t="shared" si="0"/>
        <v>0.7764690089516488</v>
      </c>
      <c r="E23" s="47">
        <v>302.321</v>
      </c>
      <c r="F23" s="48">
        <v>-16</v>
      </c>
      <c r="G23" s="49">
        <f t="shared" si="1"/>
        <v>0.5732937910090871</v>
      </c>
    </row>
    <row r="24" spans="1:7" s="50" customFormat="1" ht="11.25" customHeight="1">
      <c r="A24" s="46" t="s">
        <v>22</v>
      </c>
      <c r="B24" s="47">
        <v>383.71</v>
      </c>
      <c r="C24" s="48">
        <v>3.4</v>
      </c>
      <c r="D24" s="49">
        <f t="shared" si="0"/>
        <v>0.5755183110770138</v>
      </c>
      <c r="E24" s="47">
        <v>231.866</v>
      </c>
      <c r="F24" s="48">
        <v>-3</v>
      </c>
      <c r="G24" s="49">
        <f t="shared" si="1"/>
        <v>0.43968939685338754</v>
      </c>
    </row>
    <row r="25" spans="1:7" s="50" customFormat="1" ht="11.25" customHeight="1">
      <c r="A25" s="46" t="s">
        <v>23</v>
      </c>
      <c r="B25" s="47">
        <v>149.97</v>
      </c>
      <c r="C25" s="48">
        <v>6.4</v>
      </c>
      <c r="D25" s="49">
        <f t="shared" si="0"/>
        <v>0.22493675200599353</v>
      </c>
      <c r="E25" s="47">
        <v>85.463</v>
      </c>
      <c r="F25" s="48">
        <v>-5.9</v>
      </c>
      <c r="G25" s="49">
        <f t="shared" si="1"/>
        <v>0.1620641876052593</v>
      </c>
    </row>
    <row r="26" spans="1:7" s="50" customFormat="1" ht="11.25" customHeight="1">
      <c r="A26" s="46" t="s">
        <v>24</v>
      </c>
      <c r="B26" s="47">
        <v>3106.081</v>
      </c>
      <c r="C26" s="48">
        <v>0.6</v>
      </c>
      <c r="D26" s="49">
        <f t="shared" si="0"/>
        <v>4.658743559428742</v>
      </c>
      <c r="E26" s="47">
        <v>2462.238</v>
      </c>
      <c r="F26" s="48">
        <v>15.1</v>
      </c>
      <c r="G26" s="49">
        <f t="shared" si="1"/>
        <v>4.669162107120022</v>
      </c>
    </row>
    <row r="27" spans="1:7" s="50" customFormat="1" ht="11.25" customHeight="1">
      <c r="A27" s="46" t="s">
        <v>25</v>
      </c>
      <c r="B27" s="47">
        <v>2392.122</v>
      </c>
      <c r="C27" s="48">
        <v>1</v>
      </c>
      <c r="D27" s="49">
        <f t="shared" si="0"/>
        <v>3.5878919322669947</v>
      </c>
      <c r="E27" s="47">
        <v>1834.995</v>
      </c>
      <c r="F27" s="48">
        <v>8.1</v>
      </c>
      <c r="G27" s="49">
        <f t="shared" si="1"/>
        <v>3.4797160634978037</v>
      </c>
    </row>
    <row r="28" spans="1:7" s="50" customFormat="1" ht="11.25" customHeight="1">
      <c r="A28" s="46" t="s">
        <v>26</v>
      </c>
      <c r="B28" s="47">
        <v>4845.646</v>
      </c>
      <c r="C28" s="48">
        <v>-3.4</v>
      </c>
      <c r="D28" s="49">
        <f t="shared" si="0"/>
        <v>7.26787939328422</v>
      </c>
      <c r="E28" s="47">
        <v>3142.235</v>
      </c>
      <c r="F28" s="48">
        <v>-11.7</v>
      </c>
      <c r="G28" s="49">
        <f t="shared" si="1"/>
        <v>5.958645993468659</v>
      </c>
    </row>
    <row r="29" spans="1:7" s="50" customFormat="1" ht="11.25" customHeight="1">
      <c r="A29" s="46" t="s">
        <v>27</v>
      </c>
      <c r="B29" s="47">
        <v>2104.72</v>
      </c>
      <c r="C29" s="48">
        <v>-4.4</v>
      </c>
      <c r="D29" s="49">
        <f t="shared" si="0"/>
        <v>3.1568239026608964</v>
      </c>
      <c r="E29" s="47">
        <v>1482.411</v>
      </c>
      <c r="F29" s="48">
        <v>6</v>
      </c>
      <c r="G29" s="49">
        <f t="shared" si="1"/>
        <v>2.811108133485837</v>
      </c>
    </row>
    <row r="30" spans="1:7" s="45" customFormat="1" ht="11.25" customHeight="1">
      <c r="A30" s="51" t="s">
        <v>28</v>
      </c>
      <c r="B30" s="52">
        <v>3145.187</v>
      </c>
      <c r="C30" s="44">
        <v>1.3</v>
      </c>
      <c r="D30" s="60">
        <f t="shared" si="0"/>
        <v>4.7173978011033855</v>
      </c>
      <c r="E30" s="52">
        <v>3007.442</v>
      </c>
      <c r="F30" s="44">
        <v>-12.2</v>
      </c>
      <c r="G30" s="60">
        <f t="shared" si="1"/>
        <v>5.7030369224101225</v>
      </c>
    </row>
    <row r="31" spans="1:7" s="50" customFormat="1" ht="11.25" customHeight="1">
      <c r="A31" s="46" t="s">
        <v>29</v>
      </c>
      <c r="B31" s="47">
        <v>6204.947</v>
      </c>
      <c r="C31" s="48">
        <v>5.4</v>
      </c>
      <c r="D31" s="49">
        <f t="shared" si="0"/>
        <v>9.306665496761577</v>
      </c>
      <c r="E31" s="47">
        <v>4940.841</v>
      </c>
      <c r="F31" s="48">
        <v>5.4</v>
      </c>
      <c r="G31" s="49">
        <f t="shared" si="1"/>
        <v>9.369357297915554</v>
      </c>
    </row>
    <row r="32" spans="1:7" s="50" customFormat="1" ht="11.25" customHeight="1">
      <c r="A32" s="46" t="s">
        <v>30</v>
      </c>
      <c r="B32" s="47">
        <v>2867.929</v>
      </c>
      <c r="C32" s="48">
        <v>-1.8</v>
      </c>
      <c r="D32" s="49">
        <f t="shared" si="0"/>
        <v>4.30154453719942</v>
      </c>
      <c r="E32" s="47">
        <v>2240.349</v>
      </c>
      <c r="F32" s="48">
        <v>2.1</v>
      </c>
      <c r="G32" s="49">
        <f t="shared" si="1"/>
        <v>4.248392177167372</v>
      </c>
    </row>
    <row r="33" spans="1:7" s="50" customFormat="1" ht="11.25" customHeight="1">
      <c r="A33" s="46" t="s">
        <v>31</v>
      </c>
      <c r="B33" s="47">
        <v>891.826</v>
      </c>
      <c r="C33" s="48">
        <v>3.7</v>
      </c>
      <c r="D33" s="49">
        <f t="shared" si="0"/>
        <v>1.3376304847269265</v>
      </c>
      <c r="E33" s="47">
        <v>614.66</v>
      </c>
      <c r="F33" s="48">
        <v>-16.1</v>
      </c>
      <c r="G33" s="49">
        <f t="shared" si="1"/>
        <v>1.165584797555067</v>
      </c>
    </row>
    <row r="34" spans="1:7" s="50" customFormat="1" ht="11.25" customHeight="1">
      <c r="A34" s="46" t="s">
        <v>32</v>
      </c>
      <c r="B34" s="47">
        <v>4923.365</v>
      </c>
      <c r="C34" s="48">
        <v>8.9</v>
      </c>
      <c r="D34" s="49">
        <f t="shared" si="0"/>
        <v>7.384448436620579</v>
      </c>
      <c r="E34" s="47">
        <v>3992.107</v>
      </c>
      <c r="F34" s="48">
        <v>13.4</v>
      </c>
      <c r="G34" s="49">
        <f t="shared" si="1"/>
        <v>7.570265235110737</v>
      </c>
    </row>
    <row r="35" spans="1:7" s="50" customFormat="1" ht="11.25" customHeight="1">
      <c r="A35" s="46" t="s">
        <v>33</v>
      </c>
      <c r="B35" s="47">
        <v>466.168</v>
      </c>
      <c r="C35" s="48">
        <v>-9</v>
      </c>
      <c r="D35" s="49">
        <f t="shared" si="0"/>
        <v>0.6991952777830899</v>
      </c>
      <c r="E35" s="47">
        <v>326.038</v>
      </c>
      <c r="F35" s="48">
        <v>6.8</v>
      </c>
      <c r="G35" s="49">
        <f t="shared" si="1"/>
        <v>0.618268532563139</v>
      </c>
    </row>
    <row r="36" spans="1:7" s="56" customFormat="1" ht="11.25" customHeight="1">
      <c r="A36" s="53" t="s">
        <v>34</v>
      </c>
      <c r="B36" s="54">
        <v>1209.401</v>
      </c>
      <c r="C36" s="55">
        <v>-26.4</v>
      </c>
      <c r="D36" s="55">
        <f t="shared" si="0"/>
        <v>1.813954342953928</v>
      </c>
      <c r="E36" s="54">
        <v>1341.457</v>
      </c>
      <c r="F36" s="55">
        <v>-2.7</v>
      </c>
      <c r="G36" s="55">
        <f t="shared" si="1"/>
        <v>2.543815907613685</v>
      </c>
    </row>
    <row r="37" spans="1:7" s="57" customFormat="1" ht="5.25" customHeight="1">
      <c r="A37" s="75"/>
      <c r="B37" s="75"/>
      <c r="C37" s="75"/>
      <c r="D37" s="75"/>
      <c r="E37" s="75"/>
      <c r="F37" s="75"/>
      <c r="G37" s="75"/>
    </row>
    <row r="38" spans="1:7" s="50" customFormat="1" ht="59.25" customHeight="1">
      <c r="A38" s="66" t="s">
        <v>100</v>
      </c>
      <c r="B38" s="69"/>
      <c r="C38" s="69"/>
      <c r="D38" s="69"/>
      <c r="E38" s="69"/>
      <c r="F38" s="69"/>
      <c r="G38" s="69"/>
    </row>
    <row r="39" spans="1:7" s="50" customFormat="1" ht="16.5" customHeight="1">
      <c r="A39" s="70" t="s">
        <v>61</v>
      </c>
      <c r="B39" s="70"/>
      <c r="C39" s="70"/>
      <c r="D39" s="70"/>
      <c r="E39" s="70"/>
      <c r="F39" s="70"/>
      <c r="G39" s="70"/>
    </row>
    <row r="40" spans="1:7" s="50" customFormat="1" ht="33.75" customHeight="1">
      <c r="A40" s="66" t="s">
        <v>96</v>
      </c>
      <c r="B40" s="67"/>
      <c r="C40" s="67"/>
      <c r="D40" s="67"/>
      <c r="E40" s="67"/>
      <c r="F40" s="67"/>
      <c r="G40" s="67"/>
    </row>
    <row r="41" spans="1:7" s="50" customFormat="1" ht="26.25" customHeight="1">
      <c r="A41" s="68" t="s">
        <v>93</v>
      </c>
      <c r="B41" s="69"/>
      <c r="C41" s="69"/>
      <c r="D41" s="69"/>
      <c r="E41" s="69"/>
      <c r="F41" s="69"/>
      <c r="G41" s="69"/>
    </row>
    <row r="42" spans="1:7" s="50" customFormat="1" ht="14.25" customHeight="1">
      <c r="A42" s="70" t="s">
        <v>95</v>
      </c>
      <c r="B42" s="70"/>
      <c r="C42" s="70"/>
      <c r="D42" s="70"/>
      <c r="E42" s="70"/>
      <c r="F42" s="70"/>
      <c r="G42" s="70"/>
    </row>
    <row r="43" spans="1:7" s="57" customFormat="1" ht="5.25" customHeight="1">
      <c r="A43" s="65"/>
      <c r="B43" s="65"/>
      <c r="C43" s="65"/>
      <c r="D43" s="65"/>
      <c r="E43" s="65"/>
      <c r="F43" s="65"/>
      <c r="G43" s="65"/>
    </row>
    <row r="44" spans="1:7" s="50" customFormat="1" ht="11.25">
      <c r="A44" s="65" t="s">
        <v>69</v>
      </c>
      <c r="B44" s="65"/>
      <c r="C44" s="65"/>
      <c r="D44" s="65"/>
      <c r="E44" s="65"/>
      <c r="F44" s="65"/>
      <c r="G44" s="65"/>
    </row>
    <row r="45" spans="1:7" s="58" customFormat="1" ht="5.25" customHeight="1">
      <c r="A45" s="71"/>
      <c r="B45" s="71"/>
      <c r="C45" s="71"/>
      <c r="D45" s="71"/>
      <c r="E45" s="71"/>
      <c r="F45" s="71"/>
      <c r="G45" s="71"/>
    </row>
    <row r="46" spans="1:7" s="50" customFormat="1" ht="11.25">
      <c r="A46" s="65" t="s">
        <v>99</v>
      </c>
      <c r="B46" s="65"/>
      <c r="C46" s="65"/>
      <c r="D46" s="65"/>
      <c r="E46" s="65"/>
      <c r="F46" s="65"/>
      <c r="G46" s="65"/>
    </row>
    <row r="47" spans="1:7" s="50" customFormat="1" ht="11.25">
      <c r="A47" s="65" t="s">
        <v>56</v>
      </c>
      <c r="B47" s="65"/>
      <c r="C47" s="65"/>
      <c r="D47" s="65"/>
      <c r="E47" s="65"/>
      <c r="F47" s="65"/>
      <c r="G47" s="65"/>
    </row>
  </sheetData>
  <sheetProtection/>
  <mergeCells count="20">
    <mergeCell ref="A37:G37"/>
    <mergeCell ref="A38:G38"/>
    <mergeCell ref="A39:G39"/>
    <mergeCell ref="A47:G47"/>
    <mergeCell ref="A41:G41"/>
    <mergeCell ref="A42:G42"/>
    <mergeCell ref="A43:G43"/>
    <mergeCell ref="A44:G44"/>
    <mergeCell ref="A45:G45"/>
    <mergeCell ref="A46:G46"/>
    <mergeCell ref="A40:G40"/>
    <mergeCell ref="A1:G1"/>
    <mergeCell ref="A2:G2"/>
    <mergeCell ref="A3:G3"/>
    <mergeCell ref="A4:G4"/>
    <mergeCell ref="B5:D5"/>
    <mergeCell ref="E5:G5"/>
    <mergeCell ref="B6:D6"/>
    <mergeCell ref="E6:G6"/>
    <mergeCell ref="A7:G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47"/>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G1"/>
    </sheetView>
  </sheetViews>
  <sheetFormatPr defaultColWidth="8.8515625" defaultRowHeight="12.75"/>
  <cols>
    <col min="1" max="1" width="17.7109375" style="59" customWidth="1"/>
    <col min="2" max="7" width="11.7109375" style="59" customWidth="1"/>
    <col min="8" max="16384" width="8.8515625" style="59" customWidth="1"/>
  </cols>
  <sheetData>
    <row r="1" spans="1:7" s="34" customFormat="1" ht="12.75">
      <c r="A1" s="76"/>
      <c r="B1" s="76"/>
      <c r="C1" s="76"/>
      <c r="D1" s="76"/>
      <c r="E1" s="76"/>
      <c r="F1" s="76"/>
      <c r="G1" s="76"/>
    </row>
    <row r="2" spans="1:7" s="34" customFormat="1" ht="28.5" customHeight="1">
      <c r="A2" s="77" t="s">
        <v>105</v>
      </c>
      <c r="B2" s="77"/>
      <c r="C2" s="77"/>
      <c r="D2" s="77"/>
      <c r="E2" s="77"/>
      <c r="F2" s="77"/>
      <c r="G2" s="77"/>
    </row>
    <row r="3" spans="1:7" s="35" customFormat="1" ht="14.25" customHeight="1">
      <c r="A3" s="78"/>
      <c r="B3" s="78"/>
      <c r="C3" s="78"/>
      <c r="D3" s="78"/>
      <c r="E3" s="78"/>
      <c r="F3" s="78"/>
      <c r="G3" s="78"/>
    </row>
    <row r="4" spans="1:7" s="35" customFormat="1" ht="15" customHeight="1">
      <c r="A4" s="79"/>
      <c r="B4" s="79"/>
      <c r="C4" s="79"/>
      <c r="D4" s="79"/>
      <c r="E4" s="79"/>
      <c r="F4" s="79"/>
      <c r="G4" s="79"/>
    </row>
    <row r="5" spans="1:7" s="37" customFormat="1" ht="12" customHeight="1">
      <c r="A5" s="36"/>
      <c r="B5" s="80" t="s">
        <v>97</v>
      </c>
      <c r="C5" s="81"/>
      <c r="D5" s="81"/>
      <c r="E5" s="80" t="s">
        <v>98</v>
      </c>
      <c r="F5" s="81"/>
      <c r="G5" s="81"/>
    </row>
    <row r="6" spans="1:7" s="37" customFormat="1" ht="12" customHeight="1">
      <c r="A6" s="38"/>
      <c r="B6" s="72"/>
      <c r="C6" s="73"/>
      <c r="D6" s="73"/>
      <c r="E6" s="72"/>
      <c r="F6" s="73"/>
      <c r="G6" s="73"/>
    </row>
    <row r="7" spans="1:7" s="37" customFormat="1" ht="12" customHeight="1">
      <c r="A7" s="74"/>
      <c r="B7" s="74"/>
      <c r="C7" s="74"/>
      <c r="D7" s="74"/>
      <c r="E7" s="74"/>
      <c r="F7" s="74"/>
      <c r="G7" s="74"/>
    </row>
    <row r="8" spans="1:7" s="41" customFormat="1" ht="14.25" customHeight="1">
      <c r="A8" s="39"/>
      <c r="B8" s="40" t="s">
        <v>3</v>
      </c>
      <c r="C8" s="40" t="s">
        <v>94</v>
      </c>
      <c r="D8" s="40" t="s">
        <v>5</v>
      </c>
      <c r="E8" s="40" t="s">
        <v>3</v>
      </c>
      <c r="F8" s="40" t="s">
        <v>94</v>
      </c>
      <c r="G8" s="40" t="s">
        <v>6</v>
      </c>
    </row>
    <row r="9" spans="1:10" s="45" customFormat="1" ht="11.25" customHeight="1">
      <c r="A9" s="42" t="s">
        <v>7</v>
      </c>
      <c r="B9" s="43">
        <v>66052.79</v>
      </c>
      <c r="C9" s="44">
        <v>-0.3</v>
      </c>
      <c r="D9" s="61">
        <v>100</v>
      </c>
      <c r="E9" s="43">
        <v>51363.469</v>
      </c>
      <c r="F9" s="44">
        <v>4.5</v>
      </c>
      <c r="G9" s="44">
        <v>100</v>
      </c>
      <c r="J9" s="64"/>
    </row>
    <row r="10" spans="1:10" s="50" customFormat="1" ht="11.25" customHeight="1">
      <c r="A10" s="46" t="s">
        <v>8</v>
      </c>
      <c r="B10" s="47">
        <v>10781.768</v>
      </c>
      <c r="C10" s="48">
        <v>-0.6</v>
      </c>
      <c r="D10" s="62">
        <f>+B10/B$9*100</f>
        <v>16.322956229403786</v>
      </c>
      <c r="E10" s="47">
        <v>8422.8</v>
      </c>
      <c r="F10" s="48">
        <v>6.1</v>
      </c>
      <c r="G10" s="49">
        <f>+E10/E$9*100</f>
        <v>16.398425114160418</v>
      </c>
      <c r="J10" s="64"/>
    </row>
    <row r="11" spans="1:10" s="50" customFormat="1" ht="11.25" customHeight="1">
      <c r="A11" s="46" t="s">
        <v>9</v>
      </c>
      <c r="B11" s="47">
        <v>7458.846</v>
      </c>
      <c r="C11" s="48">
        <v>-1.5</v>
      </c>
      <c r="D11" s="62">
        <f aca="true" t="shared" si="0" ref="D11:D36">+B11/B$9*100</f>
        <v>11.292249729345272</v>
      </c>
      <c r="E11" s="47">
        <v>6835.65</v>
      </c>
      <c r="F11" s="48">
        <v>9.5</v>
      </c>
      <c r="G11" s="49">
        <f aca="true" t="shared" si="1" ref="G11:G36">+E11/E$9*100</f>
        <v>13.308388496890661</v>
      </c>
      <c r="J11" s="64"/>
    </row>
    <row r="12" spans="1:10" s="50" customFormat="1" ht="11.25" customHeight="1">
      <c r="A12" s="46" t="s">
        <v>10</v>
      </c>
      <c r="B12" s="47">
        <v>3071.523</v>
      </c>
      <c r="C12" s="48">
        <v>2.6</v>
      </c>
      <c r="D12" s="62">
        <f t="shared" si="0"/>
        <v>4.650103349154517</v>
      </c>
      <c r="E12" s="47">
        <v>2082.623</v>
      </c>
      <c r="F12" s="48">
        <v>7.9</v>
      </c>
      <c r="G12" s="49">
        <f t="shared" si="1"/>
        <v>4.054677459577351</v>
      </c>
      <c r="J12" s="64"/>
    </row>
    <row r="13" spans="1:10" s="50" customFormat="1" ht="11.25" customHeight="1">
      <c r="A13" s="46" t="s">
        <v>11</v>
      </c>
      <c r="B13" s="47">
        <v>500.311</v>
      </c>
      <c r="C13" s="48">
        <v>11.6</v>
      </c>
      <c r="D13" s="62">
        <f t="shared" si="0"/>
        <v>0.7574411315555332</v>
      </c>
      <c r="E13" s="47">
        <v>440.768</v>
      </c>
      <c r="F13" s="48">
        <v>8.3</v>
      </c>
      <c r="G13" s="49">
        <f t="shared" si="1"/>
        <v>0.8581351855342948</v>
      </c>
      <c r="J13" s="64"/>
    </row>
    <row r="14" spans="1:10" s="50" customFormat="1" ht="11.25" customHeight="1">
      <c r="A14" s="46" t="s">
        <v>12</v>
      </c>
      <c r="B14" s="47">
        <v>1228.287</v>
      </c>
      <c r="C14" s="48">
        <v>-4.5</v>
      </c>
      <c r="D14" s="62">
        <f t="shared" si="0"/>
        <v>1.8595535480030445</v>
      </c>
      <c r="E14" s="47">
        <v>750.501</v>
      </c>
      <c r="F14" s="48">
        <v>0.8</v>
      </c>
      <c r="G14" s="49">
        <f t="shared" si="1"/>
        <v>1.4611571504253345</v>
      </c>
      <c r="J14" s="64"/>
    </row>
    <row r="15" spans="1:10" s="50" customFormat="1" ht="11.25" customHeight="1">
      <c r="A15" s="46" t="s">
        <v>13</v>
      </c>
      <c r="B15" s="47">
        <v>336.931</v>
      </c>
      <c r="C15" s="48">
        <v>4.9</v>
      </c>
      <c r="D15" s="62">
        <f t="shared" si="0"/>
        <v>0.5100935176243123</v>
      </c>
      <c r="E15" s="47">
        <v>264.971</v>
      </c>
      <c r="F15" s="48">
        <v>19</v>
      </c>
      <c r="G15" s="49">
        <f t="shared" si="1"/>
        <v>0.5158744242917082</v>
      </c>
      <c r="J15" s="64"/>
    </row>
    <row r="16" spans="1:10" s="50" customFormat="1" ht="11.25" customHeight="1">
      <c r="A16" s="46" t="s">
        <v>14</v>
      </c>
      <c r="B16" s="47">
        <v>416.256</v>
      </c>
      <c r="C16" s="48">
        <v>12.1</v>
      </c>
      <c r="D16" s="62">
        <f t="shared" si="0"/>
        <v>0.6301868550896942</v>
      </c>
      <c r="E16" s="47">
        <v>274.297</v>
      </c>
      <c r="F16" s="48">
        <v>-7.2</v>
      </c>
      <c r="G16" s="49">
        <f t="shared" si="1"/>
        <v>0.5340312976134849</v>
      </c>
      <c r="J16" s="64"/>
    </row>
    <row r="17" spans="1:10" s="50" customFormat="1" ht="11.25" customHeight="1">
      <c r="A17" s="46" t="s">
        <v>15</v>
      </c>
      <c r="B17" s="47">
        <v>531.751</v>
      </c>
      <c r="C17" s="48">
        <v>4.9</v>
      </c>
      <c r="D17" s="62">
        <f t="shared" si="0"/>
        <v>0.8050394237699876</v>
      </c>
      <c r="E17" s="47">
        <v>345.242</v>
      </c>
      <c r="F17" s="48">
        <v>-27.7</v>
      </c>
      <c r="G17" s="49">
        <f t="shared" si="1"/>
        <v>0.6721547565254987</v>
      </c>
      <c r="J17" s="64"/>
    </row>
    <row r="18" spans="1:10" s="50" customFormat="1" ht="11.25" customHeight="1">
      <c r="A18" s="46" t="s">
        <v>16</v>
      </c>
      <c r="B18" s="47">
        <v>958.753</v>
      </c>
      <c r="C18" s="48">
        <v>-3.6</v>
      </c>
      <c r="D18" s="62">
        <f t="shared" si="0"/>
        <v>1.451495084461989</v>
      </c>
      <c r="E18" s="47">
        <v>608.834</v>
      </c>
      <c r="F18" s="48">
        <v>-8.1</v>
      </c>
      <c r="G18" s="49">
        <f t="shared" si="1"/>
        <v>1.1853443933080143</v>
      </c>
      <c r="J18" s="64"/>
    </row>
    <row r="19" spans="1:10" s="50" customFormat="1" ht="11.25" customHeight="1">
      <c r="A19" s="46" t="s">
        <v>17</v>
      </c>
      <c r="B19" s="47">
        <v>2262.01</v>
      </c>
      <c r="C19" s="48">
        <v>-0.6</v>
      </c>
      <c r="D19" s="62">
        <f t="shared" si="0"/>
        <v>3.424548758651982</v>
      </c>
      <c r="E19" s="47">
        <v>1686.006</v>
      </c>
      <c r="F19" s="48">
        <v>26.3</v>
      </c>
      <c r="G19" s="49">
        <f t="shared" si="1"/>
        <v>3.282500253244188</v>
      </c>
      <c r="J19" s="64"/>
    </row>
    <row r="20" spans="1:10" s="50" customFormat="1" ht="11.25" customHeight="1">
      <c r="A20" s="46" t="s">
        <v>18</v>
      </c>
      <c r="B20" s="47">
        <v>1559.51</v>
      </c>
      <c r="C20" s="48">
        <v>-16.9</v>
      </c>
      <c r="D20" s="62">
        <f t="shared" si="0"/>
        <v>2.3610054927278625</v>
      </c>
      <c r="E20" s="47">
        <v>1304.065</v>
      </c>
      <c r="F20" s="48">
        <v>22.2</v>
      </c>
      <c r="G20" s="49">
        <f t="shared" si="1"/>
        <v>2.5388958833757904</v>
      </c>
      <c r="J20" s="64"/>
    </row>
    <row r="21" spans="1:10" s="50" customFormat="1" ht="11.25" customHeight="1">
      <c r="A21" s="46" t="s">
        <v>19</v>
      </c>
      <c r="B21" s="47">
        <v>1812.577</v>
      </c>
      <c r="C21" s="48">
        <v>-2.2</v>
      </c>
      <c r="D21" s="62">
        <f t="shared" si="0"/>
        <v>2.7441338965394197</v>
      </c>
      <c r="E21" s="47">
        <v>1244.737</v>
      </c>
      <c r="F21" s="48">
        <v>2.5</v>
      </c>
      <c r="G21" s="49">
        <f t="shared" si="1"/>
        <v>2.42338966630155</v>
      </c>
      <c r="J21" s="64"/>
    </row>
    <row r="22" spans="1:10" s="50" customFormat="1" ht="11.25" customHeight="1">
      <c r="A22" s="46" t="s">
        <v>20</v>
      </c>
      <c r="B22" s="47">
        <v>2014.137</v>
      </c>
      <c r="C22" s="48">
        <v>1</v>
      </c>
      <c r="D22" s="62">
        <f t="shared" si="0"/>
        <v>3.0492837622755986</v>
      </c>
      <c r="E22" s="47">
        <v>1373.986</v>
      </c>
      <c r="F22" s="48">
        <v>2.7</v>
      </c>
      <c r="G22" s="49">
        <f t="shared" si="1"/>
        <v>2.6750257074731465</v>
      </c>
      <c r="J22" s="64"/>
    </row>
    <row r="23" spans="1:10" s="50" customFormat="1" ht="11.25" customHeight="1">
      <c r="A23" s="46" t="s">
        <v>21</v>
      </c>
      <c r="B23" s="47">
        <v>488.361</v>
      </c>
      <c r="C23" s="48">
        <v>-1</v>
      </c>
      <c r="D23" s="62">
        <f t="shared" si="0"/>
        <v>0.7393495414803827</v>
      </c>
      <c r="E23" s="47">
        <v>359.981</v>
      </c>
      <c r="F23" s="48">
        <v>19</v>
      </c>
      <c r="G23" s="49">
        <f t="shared" si="1"/>
        <v>0.7008502482571806</v>
      </c>
      <c r="J23" s="64"/>
    </row>
    <row r="24" spans="1:10" s="50" customFormat="1" ht="11.25" customHeight="1">
      <c r="A24" s="46" t="s">
        <v>22</v>
      </c>
      <c r="B24" s="47">
        <v>371.119</v>
      </c>
      <c r="C24" s="48">
        <v>-6.3</v>
      </c>
      <c r="D24" s="62">
        <f t="shared" si="0"/>
        <v>0.5618521185857556</v>
      </c>
      <c r="E24" s="47">
        <v>239.15</v>
      </c>
      <c r="F24" s="48">
        <v>-7.9</v>
      </c>
      <c r="G24" s="49">
        <f t="shared" si="1"/>
        <v>0.46560328703655124</v>
      </c>
      <c r="J24" s="64"/>
    </row>
    <row r="25" spans="1:10" s="50" customFormat="1" ht="11.25" customHeight="1">
      <c r="A25" s="46" t="s">
        <v>23</v>
      </c>
      <c r="B25" s="47">
        <v>140.952</v>
      </c>
      <c r="C25" s="48">
        <v>1.8</v>
      </c>
      <c r="D25" s="62">
        <f t="shared" si="0"/>
        <v>0.21339295433243627</v>
      </c>
      <c r="E25" s="47">
        <v>90.784</v>
      </c>
      <c r="F25" s="48">
        <v>61.6</v>
      </c>
      <c r="G25" s="49">
        <f t="shared" si="1"/>
        <v>0.17674818653701135</v>
      </c>
      <c r="J25" s="64"/>
    </row>
    <row r="26" spans="1:10" s="50" customFormat="1" ht="11.25" customHeight="1">
      <c r="A26" s="46" t="s">
        <v>24</v>
      </c>
      <c r="B26" s="47">
        <v>3086.276</v>
      </c>
      <c r="C26" s="48">
        <v>5.3</v>
      </c>
      <c r="D26" s="62">
        <f t="shared" si="0"/>
        <v>4.67243851470922</v>
      </c>
      <c r="E26" s="47">
        <v>2139.12</v>
      </c>
      <c r="F26" s="48">
        <v>4.6</v>
      </c>
      <c r="G26" s="49">
        <f t="shared" si="1"/>
        <v>4.164671977276301</v>
      </c>
      <c r="J26" s="64"/>
    </row>
    <row r="27" spans="1:10" s="50" customFormat="1" ht="11.25" customHeight="1">
      <c r="A27" s="46" t="s">
        <v>25</v>
      </c>
      <c r="B27" s="47">
        <v>2369.24</v>
      </c>
      <c r="C27" s="48">
        <v>-8.4</v>
      </c>
      <c r="D27" s="62">
        <f t="shared" si="0"/>
        <v>3.586888608338876</v>
      </c>
      <c r="E27" s="47">
        <v>1697.742</v>
      </c>
      <c r="F27" s="48">
        <v>3</v>
      </c>
      <c r="G27" s="49">
        <f t="shared" si="1"/>
        <v>3.305349177252806</v>
      </c>
      <c r="J27" s="64"/>
    </row>
    <row r="28" spans="1:10" s="50" customFormat="1" ht="11.25" customHeight="1">
      <c r="A28" s="46" t="s">
        <v>26</v>
      </c>
      <c r="B28" s="47">
        <v>5018.337</v>
      </c>
      <c r="C28" s="48">
        <v>3.5</v>
      </c>
      <c r="D28" s="62">
        <f t="shared" si="0"/>
        <v>7.597464088950673</v>
      </c>
      <c r="E28" s="47">
        <v>3558.689</v>
      </c>
      <c r="F28" s="48">
        <v>-0.2</v>
      </c>
      <c r="G28" s="49">
        <f t="shared" si="1"/>
        <v>6.928443637636702</v>
      </c>
      <c r="J28" s="64"/>
    </row>
    <row r="29" spans="1:10" s="50" customFormat="1" ht="11.25" customHeight="1">
      <c r="A29" s="46" t="s">
        <v>27</v>
      </c>
      <c r="B29" s="47">
        <v>2202.561</v>
      </c>
      <c r="C29" s="48">
        <v>11.2</v>
      </c>
      <c r="D29" s="62">
        <f t="shared" si="0"/>
        <v>3.33454650439444</v>
      </c>
      <c r="E29" s="47">
        <v>1399.089</v>
      </c>
      <c r="F29" s="48">
        <v>-0.7</v>
      </c>
      <c r="G29" s="49">
        <f t="shared" si="1"/>
        <v>2.723898964067244</v>
      </c>
      <c r="J29" s="64"/>
    </row>
    <row r="30" spans="1:10" s="45" customFormat="1" ht="11.25" customHeight="1">
      <c r="A30" s="51" t="s">
        <v>28</v>
      </c>
      <c r="B30" s="52">
        <v>3103.68</v>
      </c>
      <c r="C30" s="44">
        <v>-3.8</v>
      </c>
      <c r="D30" s="62">
        <f t="shared" si="0"/>
        <v>4.698787136773481</v>
      </c>
      <c r="E30" s="52">
        <v>3427.027</v>
      </c>
      <c r="F30" s="44">
        <v>19.7</v>
      </c>
      <c r="G30" s="49">
        <f t="shared" si="1"/>
        <v>6.67210970505127</v>
      </c>
      <c r="J30" s="64"/>
    </row>
    <row r="31" spans="1:10" s="50" customFormat="1" ht="11.25" customHeight="1">
      <c r="A31" s="46" t="s">
        <v>29</v>
      </c>
      <c r="B31" s="47">
        <v>5886.746</v>
      </c>
      <c r="C31" s="48">
        <v>2.4</v>
      </c>
      <c r="D31" s="62">
        <f t="shared" si="0"/>
        <v>8.912183724563338</v>
      </c>
      <c r="E31" s="47">
        <v>4685.813</v>
      </c>
      <c r="F31" s="48">
        <v>4</v>
      </c>
      <c r="G31" s="49">
        <f t="shared" si="1"/>
        <v>9.122851495875405</v>
      </c>
      <c r="J31" s="64"/>
    </row>
    <row r="32" spans="1:10" s="50" customFormat="1" ht="11.25" customHeight="1">
      <c r="A32" s="46" t="s">
        <v>30</v>
      </c>
      <c r="B32" s="47">
        <v>2919.2</v>
      </c>
      <c r="C32" s="48">
        <v>-6</v>
      </c>
      <c r="D32" s="62">
        <f t="shared" si="0"/>
        <v>4.419495376349735</v>
      </c>
      <c r="E32" s="47">
        <v>2193.396</v>
      </c>
      <c r="F32" s="48">
        <v>-6.5</v>
      </c>
      <c r="G32" s="49">
        <f t="shared" si="1"/>
        <v>4.270342410089163</v>
      </c>
      <c r="J32" s="64"/>
    </row>
    <row r="33" spans="1:10" s="50" customFormat="1" ht="11.25" customHeight="1">
      <c r="A33" s="46" t="s">
        <v>31</v>
      </c>
      <c r="B33" s="47">
        <v>859.663</v>
      </c>
      <c r="C33" s="48">
        <v>0.1</v>
      </c>
      <c r="D33" s="62">
        <f t="shared" si="0"/>
        <v>1.3014787111944857</v>
      </c>
      <c r="E33" s="47">
        <v>732.896</v>
      </c>
      <c r="F33" s="48">
        <v>8.3</v>
      </c>
      <c r="G33" s="49">
        <f t="shared" si="1"/>
        <v>1.4268818175034088</v>
      </c>
      <c r="J33" s="64"/>
    </row>
    <row r="34" spans="1:10" s="50" customFormat="1" ht="11.25" customHeight="1">
      <c r="A34" s="46" t="s">
        <v>32</v>
      </c>
      <c r="B34" s="47">
        <v>4519.188</v>
      </c>
      <c r="C34" s="48">
        <v>2.7</v>
      </c>
      <c r="D34" s="62">
        <f t="shared" si="0"/>
        <v>6.841782156363116</v>
      </c>
      <c r="E34" s="47">
        <v>3521.377</v>
      </c>
      <c r="F34" s="48">
        <v>-1.1</v>
      </c>
      <c r="G34" s="49">
        <f t="shared" si="1"/>
        <v>6.855800569077607</v>
      </c>
      <c r="J34" s="64"/>
    </row>
    <row r="35" spans="1:10" s="50" customFormat="1" ht="11.25" customHeight="1">
      <c r="A35" s="46" t="s">
        <v>33</v>
      </c>
      <c r="B35" s="47">
        <v>512.105</v>
      </c>
      <c r="C35" s="48">
        <v>-10.5</v>
      </c>
      <c r="D35" s="62">
        <f t="shared" si="0"/>
        <v>0.775296546898322</v>
      </c>
      <c r="E35" s="47">
        <v>305.233</v>
      </c>
      <c r="F35" s="48">
        <v>-6</v>
      </c>
      <c r="G35" s="49">
        <f t="shared" si="1"/>
        <v>0.5942608743969376</v>
      </c>
      <c r="J35" s="64"/>
    </row>
    <row r="36" spans="1:10" s="56" customFormat="1" ht="11.25" customHeight="1">
      <c r="A36" s="53" t="s">
        <v>34</v>
      </c>
      <c r="B36" s="54">
        <v>1642.702</v>
      </c>
      <c r="C36" s="55">
        <v>2.1</v>
      </c>
      <c r="D36" s="63">
        <f t="shared" si="0"/>
        <v>2.486953238462751</v>
      </c>
      <c r="E36" s="54">
        <v>1378.692</v>
      </c>
      <c r="F36" s="55">
        <v>-19.7</v>
      </c>
      <c r="G36" s="55">
        <f t="shared" si="1"/>
        <v>2.6841878612209777</v>
      </c>
      <c r="J36" s="64"/>
    </row>
    <row r="37" spans="1:7" s="57" customFormat="1" ht="5.25" customHeight="1">
      <c r="A37" s="75"/>
      <c r="B37" s="75"/>
      <c r="C37" s="75"/>
      <c r="D37" s="75"/>
      <c r="E37" s="75"/>
      <c r="F37" s="75"/>
      <c r="G37" s="75"/>
    </row>
    <row r="38" spans="1:7" s="50" customFormat="1" ht="57" customHeight="1">
      <c r="A38" s="66" t="s">
        <v>100</v>
      </c>
      <c r="B38" s="69"/>
      <c r="C38" s="69"/>
      <c r="D38" s="69"/>
      <c r="E38" s="69"/>
      <c r="F38" s="69"/>
      <c r="G38" s="69"/>
    </row>
    <row r="39" spans="1:7" s="50" customFormat="1" ht="16.5" customHeight="1">
      <c r="A39" s="70" t="s">
        <v>61</v>
      </c>
      <c r="B39" s="70"/>
      <c r="C39" s="70"/>
      <c r="D39" s="70"/>
      <c r="E39" s="70"/>
      <c r="F39" s="70"/>
      <c r="G39" s="70"/>
    </row>
    <row r="40" spans="1:7" s="50" customFormat="1" ht="33" customHeight="1">
      <c r="A40" s="66" t="s">
        <v>96</v>
      </c>
      <c r="B40" s="82"/>
      <c r="C40" s="82"/>
      <c r="D40" s="82"/>
      <c r="E40" s="82"/>
      <c r="F40" s="82"/>
      <c r="G40" s="82"/>
    </row>
    <row r="41" spans="1:7" s="50" customFormat="1" ht="26.25" customHeight="1">
      <c r="A41" s="68" t="s">
        <v>93</v>
      </c>
      <c r="B41" s="69"/>
      <c r="C41" s="69"/>
      <c r="D41" s="69"/>
      <c r="E41" s="69"/>
      <c r="F41" s="69"/>
      <c r="G41" s="69"/>
    </row>
    <row r="42" spans="1:7" s="50" customFormat="1" ht="14.25" customHeight="1">
      <c r="A42" s="70" t="s">
        <v>95</v>
      </c>
      <c r="B42" s="70"/>
      <c r="C42" s="70"/>
      <c r="D42" s="70"/>
      <c r="E42" s="70"/>
      <c r="F42" s="70"/>
      <c r="G42" s="70"/>
    </row>
    <row r="43" spans="1:7" s="57" customFormat="1" ht="5.25" customHeight="1">
      <c r="A43" s="65"/>
      <c r="B43" s="65"/>
      <c r="C43" s="65"/>
      <c r="D43" s="65"/>
      <c r="E43" s="65"/>
      <c r="F43" s="65"/>
      <c r="G43" s="65"/>
    </row>
    <row r="44" spans="1:7" s="50" customFormat="1" ht="11.25">
      <c r="A44" s="65" t="s">
        <v>69</v>
      </c>
      <c r="B44" s="65"/>
      <c r="C44" s="65"/>
      <c r="D44" s="65"/>
      <c r="E44" s="65"/>
      <c r="F44" s="65"/>
      <c r="G44" s="65"/>
    </row>
    <row r="45" spans="1:7" s="58" customFormat="1" ht="5.25" customHeight="1">
      <c r="A45" s="71"/>
      <c r="B45" s="71"/>
      <c r="C45" s="71"/>
      <c r="D45" s="71"/>
      <c r="E45" s="71"/>
      <c r="F45" s="71"/>
      <c r="G45" s="71"/>
    </row>
    <row r="46" spans="1:7" s="50" customFormat="1" ht="11.25">
      <c r="A46" s="65" t="s">
        <v>99</v>
      </c>
      <c r="B46" s="65"/>
      <c r="C46" s="65"/>
      <c r="D46" s="65"/>
      <c r="E46" s="65"/>
      <c r="F46" s="65"/>
      <c r="G46" s="65"/>
    </row>
    <row r="47" spans="1:7" s="50" customFormat="1" ht="11.25">
      <c r="A47" s="65" t="s">
        <v>56</v>
      </c>
      <c r="B47" s="65"/>
      <c r="C47" s="65"/>
      <c r="D47" s="65"/>
      <c r="E47" s="65"/>
      <c r="F47" s="65"/>
      <c r="G47" s="65"/>
    </row>
  </sheetData>
  <sheetProtection/>
  <mergeCells count="20">
    <mergeCell ref="A1:G1"/>
    <mergeCell ref="A2:G2"/>
    <mergeCell ref="A3:G3"/>
    <mergeCell ref="A4:G4"/>
    <mergeCell ref="B5:D5"/>
    <mergeCell ref="E5:G5"/>
    <mergeCell ref="B6:D6"/>
    <mergeCell ref="E6:G6"/>
    <mergeCell ref="A7:G7"/>
    <mergeCell ref="A37:G37"/>
    <mergeCell ref="A38:G38"/>
    <mergeCell ref="A39:G39"/>
    <mergeCell ref="A40:G40"/>
    <mergeCell ref="A47:G47"/>
    <mergeCell ref="A41:G41"/>
    <mergeCell ref="A42:G42"/>
    <mergeCell ref="A43:G43"/>
    <mergeCell ref="A44:G44"/>
    <mergeCell ref="A45:G45"/>
    <mergeCell ref="A46:G46"/>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46"/>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G1"/>
    </sheetView>
  </sheetViews>
  <sheetFormatPr defaultColWidth="8.8515625" defaultRowHeight="12.75"/>
  <cols>
    <col min="1" max="1" width="17.7109375" style="59" customWidth="1"/>
    <col min="2" max="7" width="11.7109375" style="59" customWidth="1"/>
    <col min="8" max="16384" width="8.8515625" style="59" customWidth="1"/>
  </cols>
  <sheetData>
    <row r="1" spans="1:7" s="34" customFormat="1" ht="12.75">
      <c r="A1" s="76"/>
      <c r="B1" s="76"/>
      <c r="C1" s="76"/>
      <c r="D1" s="76"/>
      <c r="E1" s="76"/>
      <c r="F1" s="76"/>
      <c r="G1" s="76"/>
    </row>
    <row r="2" spans="1:7" s="34" customFormat="1" ht="28.5" customHeight="1">
      <c r="A2" s="77" t="s">
        <v>106</v>
      </c>
      <c r="B2" s="77"/>
      <c r="C2" s="77"/>
      <c r="D2" s="77"/>
      <c r="E2" s="77"/>
      <c r="F2" s="77"/>
      <c r="G2" s="77"/>
    </row>
    <row r="3" spans="1:7" s="35" customFormat="1" ht="14.25" customHeight="1">
      <c r="A3" s="78"/>
      <c r="B3" s="78"/>
      <c r="C3" s="78"/>
      <c r="D3" s="78"/>
      <c r="E3" s="78"/>
      <c r="F3" s="78"/>
      <c r="G3" s="78"/>
    </row>
    <row r="4" spans="1:7" s="35" customFormat="1" ht="15" customHeight="1">
      <c r="A4" s="79"/>
      <c r="B4" s="79"/>
      <c r="C4" s="79"/>
      <c r="D4" s="79"/>
      <c r="E4" s="79"/>
      <c r="F4" s="79"/>
      <c r="G4" s="79"/>
    </row>
    <row r="5" spans="1:7" s="37" customFormat="1" ht="12" customHeight="1">
      <c r="A5" s="36"/>
      <c r="B5" s="80" t="s">
        <v>89</v>
      </c>
      <c r="C5" s="81"/>
      <c r="D5" s="81"/>
      <c r="E5" s="80" t="s">
        <v>90</v>
      </c>
      <c r="F5" s="81"/>
      <c r="G5" s="81"/>
    </row>
    <row r="6" spans="1:7" s="37" customFormat="1" ht="12" customHeight="1">
      <c r="A6" s="38"/>
      <c r="B6" s="72"/>
      <c r="C6" s="73"/>
      <c r="D6" s="73"/>
      <c r="E6" s="72"/>
      <c r="F6" s="73"/>
      <c r="G6" s="73"/>
    </row>
    <row r="7" spans="1:7" s="37" customFormat="1" ht="12" customHeight="1">
      <c r="A7" s="74"/>
      <c r="B7" s="74"/>
      <c r="C7" s="74"/>
      <c r="D7" s="74"/>
      <c r="E7" s="74"/>
      <c r="F7" s="74"/>
      <c r="G7" s="74"/>
    </row>
    <row r="8" spans="1:7" s="41" customFormat="1" ht="14.25" customHeight="1">
      <c r="A8" s="39"/>
      <c r="B8" s="40" t="s">
        <v>3</v>
      </c>
      <c r="C8" s="40" t="s">
        <v>83</v>
      </c>
      <c r="D8" s="40" t="s">
        <v>5</v>
      </c>
      <c r="E8" s="40" t="s">
        <v>3</v>
      </c>
      <c r="F8" s="40" t="s">
        <v>83</v>
      </c>
      <c r="G8" s="40" t="s">
        <v>6</v>
      </c>
    </row>
    <row r="9" spans="1:7" s="45" customFormat="1" ht="11.25" customHeight="1">
      <c r="A9" s="42" t="s">
        <v>7</v>
      </c>
      <c r="B9" s="43">
        <v>66237.247</v>
      </c>
      <c r="C9" s="44">
        <v>1</v>
      </c>
      <c r="D9" s="44">
        <v>99.99999999999999</v>
      </c>
      <c r="E9" s="43">
        <v>49151.731</v>
      </c>
      <c r="F9" s="44">
        <v>-1</v>
      </c>
      <c r="G9" s="44">
        <v>100.00000000000001</v>
      </c>
    </row>
    <row r="10" spans="1:7" s="50" customFormat="1" ht="11.25" customHeight="1">
      <c r="A10" s="46" t="s">
        <v>8</v>
      </c>
      <c r="B10" s="47">
        <v>10849.642</v>
      </c>
      <c r="C10" s="48">
        <v>-4.4</v>
      </c>
      <c r="D10" s="49">
        <f>+B10/B$9*100</f>
        <v>16.379971226763093</v>
      </c>
      <c r="E10" s="47">
        <v>7939.644</v>
      </c>
      <c r="F10" s="48">
        <v>-2.7</v>
      </c>
      <c r="G10" s="49">
        <f>+E10/E$9*100</f>
        <v>16.15333547459397</v>
      </c>
    </row>
    <row r="11" spans="1:7" s="50" customFormat="1" ht="11.25" customHeight="1">
      <c r="A11" s="46" t="s">
        <v>9</v>
      </c>
      <c r="B11" s="47">
        <v>7570.09</v>
      </c>
      <c r="C11" s="48">
        <v>0.1</v>
      </c>
      <c r="D11" s="49">
        <f aca="true" t="shared" si="0" ref="D11:D36">+B11/B$9*100</f>
        <v>11.428750956391651</v>
      </c>
      <c r="E11" s="47">
        <v>6241.476</v>
      </c>
      <c r="F11" s="48">
        <v>10</v>
      </c>
      <c r="G11" s="49">
        <f aca="true" t="shared" si="1" ref="G11:G36">+E11/E$9*100</f>
        <v>12.698384925649922</v>
      </c>
    </row>
    <row r="12" spans="1:7" s="50" customFormat="1" ht="11.25" customHeight="1">
      <c r="A12" s="46" t="s">
        <v>10</v>
      </c>
      <c r="B12" s="47">
        <v>2992.28</v>
      </c>
      <c r="C12" s="48">
        <v>6.4</v>
      </c>
      <c r="D12" s="49">
        <f t="shared" si="0"/>
        <v>4.51751867042421</v>
      </c>
      <c r="E12" s="47">
        <v>1929.8</v>
      </c>
      <c r="F12" s="48">
        <v>5.6</v>
      </c>
      <c r="G12" s="49">
        <f t="shared" si="1"/>
        <v>3.926209638476415</v>
      </c>
    </row>
    <row r="13" spans="1:7" s="50" customFormat="1" ht="11.25" customHeight="1">
      <c r="A13" s="46" t="s">
        <v>11</v>
      </c>
      <c r="B13" s="47">
        <v>448.208</v>
      </c>
      <c r="C13" s="48">
        <v>-4.5</v>
      </c>
      <c r="D13" s="49">
        <f t="shared" si="0"/>
        <v>0.6766706351790255</v>
      </c>
      <c r="E13" s="47">
        <v>407.11</v>
      </c>
      <c r="F13" s="48">
        <v>10.6</v>
      </c>
      <c r="G13" s="49">
        <f t="shared" si="1"/>
        <v>0.8282719483470482</v>
      </c>
    </row>
    <row r="14" spans="1:7" s="50" customFormat="1" ht="11.25" customHeight="1">
      <c r="A14" s="46" t="s">
        <v>12</v>
      </c>
      <c r="B14" s="47">
        <v>1286.161</v>
      </c>
      <c r="C14" s="48">
        <v>13.4</v>
      </c>
      <c r="D14" s="49">
        <f t="shared" si="0"/>
        <v>1.9417488773348324</v>
      </c>
      <c r="E14" s="47">
        <v>744.678</v>
      </c>
      <c r="F14" s="48">
        <v>1.7</v>
      </c>
      <c r="G14" s="49">
        <f t="shared" si="1"/>
        <v>1.5150595611780182</v>
      </c>
    </row>
    <row r="15" spans="1:7" s="50" customFormat="1" ht="11.25" customHeight="1">
      <c r="A15" s="46" t="s">
        <v>13</v>
      </c>
      <c r="B15" s="47">
        <v>321.069</v>
      </c>
      <c r="C15" s="48">
        <v>-4.4</v>
      </c>
      <c r="D15" s="49">
        <f t="shared" si="0"/>
        <v>0.4847257616247246</v>
      </c>
      <c r="E15" s="47">
        <v>222.681</v>
      </c>
      <c r="F15" s="48">
        <v>-12.9</v>
      </c>
      <c r="G15" s="49">
        <f t="shared" si="1"/>
        <v>0.453048133747314</v>
      </c>
    </row>
    <row r="16" spans="1:7" s="50" customFormat="1" ht="11.25" customHeight="1">
      <c r="A16" s="46" t="s">
        <v>14</v>
      </c>
      <c r="B16" s="47">
        <v>371.162</v>
      </c>
      <c r="C16" s="48">
        <v>0.5</v>
      </c>
      <c r="D16" s="49">
        <f t="shared" si="0"/>
        <v>0.5603523950806711</v>
      </c>
      <c r="E16" s="47">
        <v>295.446</v>
      </c>
      <c r="F16" s="48">
        <v>10</v>
      </c>
      <c r="G16" s="49">
        <f t="shared" si="1"/>
        <v>0.6010897154364716</v>
      </c>
    </row>
    <row r="17" spans="1:7" s="50" customFormat="1" ht="11.25" customHeight="1">
      <c r="A17" s="46" t="s">
        <v>15</v>
      </c>
      <c r="B17" s="47">
        <v>506.81</v>
      </c>
      <c r="C17" s="48">
        <v>-15.1</v>
      </c>
      <c r="D17" s="49">
        <f t="shared" si="0"/>
        <v>0.7651435150980836</v>
      </c>
      <c r="E17" s="47">
        <v>477.19</v>
      </c>
      <c r="F17" s="48">
        <v>-29.5</v>
      </c>
      <c r="G17" s="49">
        <f t="shared" si="1"/>
        <v>0.9708508536555915</v>
      </c>
    </row>
    <row r="18" spans="1:7" s="50" customFormat="1" ht="11.25" customHeight="1">
      <c r="A18" s="46" t="s">
        <v>16</v>
      </c>
      <c r="B18" s="47">
        <v>994.161</v>
      </c>
      <c r="C18" s="48">
        <v>-5.5</v>
      </c>
      <c r="D18" s="49">
        <f t="shared" si="0"/>
        <v>1.5009092995667528</v>
      </c>
      <c r="E18" s="47">
        <v>662.187</v>
      </c>
      <c r="F18" s="48">
        <v>-7.6</v>
      </c>
      <c r="G18" s="49">
        <f t="shared" si="1"/>
        <v>1.3472302735380774</v>
      </c>
    </row>
    <row r="19" spans="1:7" s="50" customFormat="1" ht="11.25" customHeight="1">
      <c r="A19" s="46" t="s">
        <v>17</v>
      </c>
      <c r="B19" s="47">
        <v>2274.844</v>
      </c>
      <c r="C19" s="48">
        <v>0.5</v>
      </c>
      <c r="D19" s="49">
        <f t="shared" si="0"/>
        <v>3.4343879056446895</v>
      </c>
      <c r="E19" s="47">
        <v>1334.555</v>
      </c>
      <c r="F19" s="48">
        <v>-8.2</v>
      </c>
      <c r="G19" s="49">
        <f t="shared" si="1"/>
        <v>2.7151739579629455</v>
      </c>
    </row>
    <row r="20" spans="1:7" s="50" customFormat="1" ht="11.25" customHeight="1">
      <c r="A20" s="46" t="s">
        <v>18</v>
      </c>
      <c r="B20" s="47">
        <v>1876.981</v>
      </c>
      <c r="C20" s="48">
        <v>1.4</v>
      </c>
      <c r="D20" s="49">
        <f t="shared" si="0"/>
        <v>2.833724354516123</v>
      </c>
      <c r="E20" s="47">
        <v>1066.97</v>
      </c>
      <c r="F20" s="48">
        <v>-11.8</v>
      </c>
      <c r="G20" s="49">
        <f t="shared" si="1"/>
        <v>2.17076790235526</v>
      </c>
    </row>
    <row r="21" spans="1:7" s="50" customFormat="1" ht="11.25" customHeight="1">
      <c r="A21" s="46" t="s">
        <v>19</v>
      </c>
      <c r="B21" s="47">
        <v>1853.436</v>
      </c>
      <c r="C21" s="48">
        <v>6.7</v>
      </c>
      <c r="D21" s="49">
        <f t="shared" si="0"/>
        <v>2.798177889247118</v>
      </c>
      <c r="E21" s="47">
        <v>1213.833</v>
      </c>
      <c r="F21" s="48">
        <v>0.1</v>
      </c>
      <c r="G21" s="49">
        <f t="shared" si="1"/>
        <v>2.469563076018625</v>
      </c>
    </row>
    <row r="22" spans="1:7" s="50" customFormat="1" ht="11.25" customHeight="1">
      <c r="A22" s="46" t="s">
        <v>20</v>
      </c>
      <c r="B22" s="47">
        <v>1995.125</v>
      </c>
      <c r="C22" s="48">
        <v>2.1</v>
      </c>
      <c r="D22" s="49">
        <f t="shared" si="0"/>
        <v>3.012089255460753</v>
      </c>
      <c r="E22" s="47">
        <v>1337.546</v>
      </c>
      <c r="F22" s="48">
        <v>-6.4</v>
      </c>
      <c r="G22" s="49">
        <f t="shared" si="1"/>
        <v>2.7212591963444788</v>
      </c>
    </row>
    <row r="23" spans="1:7" s="50" customFormat="1" ht="11.25" customHeight="1">
      <c r="A23" s="46" t="s">
        <v>21</v>
      </c>
      <c r="B23" s="47">
        <v>493.464</v>
      </c>
      <c r="C23" s="48">
        <v>10</v>
      </c>
      <c r="D23" s="49">
        <f t="shared" si="0"/>
        <v>0.7449947308347522</v>
      </c>
      <c r="E23" s="47">
        <v>302.588</v>
      </c>
      <c r="F23" s="48">
        <v>-4.5</v>
      </c>
      <c r="G23" s="49">
        <f t="shared" si="1"/>
        <v>0.6156202311572709</v>
      </c>
    </row>
    <row r="24" spans="1:7" s="50" customFormat="1" ht="11.25" customHeight="1">
      <c r="A24" s="46" t="s">
        <v>22</v>
      </c>
      <c r="B24" s="47">
        <v>396.068</v>
      </c>
      <c r="C24" s="48">
        <v>-3.9</v>
      </c>
      <c r="D24" s="49">
        <f t="shared" si="0"/>
        <v>0.5979535955049581</v>
      </c>
      <c r="E24" s="47">
        <v>259.714</v>
      </c>
      <c r="F24" s="48">
        <v>-1</v>
      </c>
      <c r="G24" s="49">
        <f t="shared" si="1"/>
        <v>0.5283923774729318</v>
      </c>
    </row>
    <row r="25" spans="1:7" s="50" customFormat="1" ht="11.25" customHeight="1">
      <c r="A25" s="46" t="s">
        <v>23</v>
      </c>
      <c r="B25" s="47">
        <v>138.518</v>
      </c>
      <c r="C25" s="48">
        <v>9.1</v>
      </c>
      <c r="D25" s="49">
        <f t="shared" si="0"/>
        <v>0.2091240295660235</v>
      </c>
      <c r="E25" s="47">
        <v>56.189</v>
      </c>
      <c r="F25" s="48">
        <v>-29.5</v>
      </c>
      <c r="G25" s="49">
        <f t="shared" si="1"/>
        <v>0.1143174387896939</v>
      </c>
    </row>
    <row r="26" spans="1:7" s="50" customFormat="1" ht="11.25" customHeight="1">
      <c r="A26" s="46" t="s">
        <v>24</v>
      </c>
      <c r="B26" s="47">
        <v>2930.325</v>
      </c>
      <c r="C26" s="48">
        <v>0.3</v>
      </c>
      <c r="D26" s="49">
        <f t="shared" si="0"/>
        <v>4.423983683983725</v>
      </c>
      <c r="E26" s="47">
        <v>2045.734</v>
      </c>
      <c r="F26" s="48">
        <v>0.8</v>
      </c>
      <c r="G26" s="49">
        <f t="shared" si="1"/>
        <v>4.162079256171059</v>
      </c>
    </row>
    <row r="27" spans="1:7" s="50" customFormat="1" ht="11.25" customHeight="1">
      <c r="A27" s="46" t="s">
        <v>25</v>
      </c>
      <c r="B27" s="47">
        <v>2586.708</v>
      </c>
      <c r="C27" s="48">
        <v>-5</v>
      </c>
      <c r="D27" s="49">
        <f t="shared" si="0"/>
        <v>3.90521665249765</v>
      </c>
      <c r="E27" s="47">
        <v>1648.072</v>
      </c>
      <c r="F27" s="48">
        <v>-27.2</v>
      </c>
      <c r="G27" s="49">
        <f t="shared" si="1"/>
        <v>3.3530294182314755</v>
      </c>
    </row>
    <row r="28" spans="1:7" s="50" customFormat="1" ht="11.25" customHeight="1">
      <c r="A28" s="46" t="s">
        <v>26</v>
      </c>
      <c r="B28" s="47">
        <v>4850.937</v>
      </c>
      <c r="C28" s="48">
        <v>3.5</v>
      </c>
      <c r="D28" s="49">
        <f t="shared" si="0"/>
        <v>7.323578831710805</v>
      </c>
      <c r="E28" s="47">
        <v>3564.593</v>
      </c>
      <c r="F28" s="48">
        <v>7</v>
      </c>
      <c r="G28" s="49">
        <f t="shared" si="1"/>
        <v>7.2522227141908795</v>
      </c>
    </row>
    <row r="29" spans="1:7" s="50" customFormat="1" ht="11.25" customHeight="1">
      <c r="A29" s="46" t="s">
        <v>27</v>
      </c>
      <c r="B29" s="47">
        <v>1981.084</v>
      </c>
      <c r="C29" s="48">
        <v>0.3</v>
      </c>
      <c r="D29" s="49">
        <f t="shared" si="0"/>
        <v>2.9908912126133504</v>
      </c>
      <c r="E29" s="47">
        <v>1408.712</v>
      </c>
      <c r="F29" s="48">
        <v>22.3</v>
      </c>
      <c r="G29" s="49">
        <f t="shared" si="1"/>
        <v>2.8660475864013826</v>
      </c>
    </row>
    <row r="30" spans="1:7" s="45" customFormat="1" ht="11.25" customHeight="1">
      <c r="A30" s="51" t="s">
        <v>28</v>
      </c>
      <c r="B30" s="52">
        <v>3225.672</v>
      </c>
      <c r="C30" s="48">
        <v>-0.3</v>
      </c>
      <c r="D30" s="49">
        <f t="shared" si="0"/>
        <v>4.8698763099257425</v>
      </c>
      <c r="E30" s="52">
        <v>2863.894</v>
      </c>
      <c r="F30" s="44">
        <v>-3.5</v>
      </c>
      <c r="G30" s="49">
        <f t="shared" si="1"/>
        <v>5.826639147256075</v>
      </c>
    </row>
    <row r="31" spans="1:7" s="50" customFormat="1" ht="11.25" customHeight="1">
      <c r="A31" s="46" t="s">
        <v>29</v>
      </c>
      <c r="B31" s="47">
        <v>5746.708</v>
      </c>
      <c r="C31" s="48">
        <v>0</v>
      </c>
      <c r="D31" s="49">
        <f t="shared" si="0"/>
        <v>8.675946329713852</v>
      </c>
      <c r="E31" s="47">
        <v>4506.727</v>
      </c>
      <c r="F31" s="48">
        <v>2.6</v>
      </c>
      <c r="G31" s="49">
        <f t="shared" si="1"/>
        <v>9.16900973436724</v>
      </c>
    </row>
    <row r="32" spans="1:7" s="50" customFormat="1" ht="11.25" customHeight="1">
      <c r="A32" s="46" t="s">
        <v>30</v>
      </c>
      <c r="B32" s="47">
        <v>3106.474</v>
      </c>
      <c r="C32" s="48">
        <v>6</v>
      </c>
      <c r="D32" s="49">
        <f t="shared" si="0"/>
        <v>4.68992015927232</v>
      </c>
      <c r="E32" s="47">
        <v>2345.45</v>
      </c>
      <c r="F32" s="48">
        <v>-6.2</v>
      </c>
      <c r="G32" s="49">
        <f t="shared" si="1"/>
        <v>4.7718563563915986</v>
      </c>
    </row>
    <row r="33" spans="1:7" s="50" customFormat="1" ht="11.25" customHeight="1">
      <c r="A33" s="46" t="s">
        <v>31</v>
      </c>
      <c r="B33" s="47">
        <v>858.86</v>
      </c>
      <c r="C33" s="48">
        <v>-4.6</v>
      </c>
      <c r="D33" s="49">
        <f t="shared" si="0"/>
        <v>1.2966420539790853</v>
      </c>
      <c r="E33" s="47">
        <v>676.802</v>
      </c>
      <c r="F33" s="48">
        <v>-5.4</v>
      </c>
      <c r="G33" s="49">
        <f t="shared" si="1"/>
        <v>1.3769647298891672</v>
      </c>
    </row>
    <row r="34" spans="1:7" s="50" customFormat="1" ht="11.25" customHeight="1">
      <c r="A34" s="46" t="s">
        <v>32</v>
      </c>
      <c r="B34" s="47">
        <v>4401.345</v>
      </c>
      <c r="C34" s="48">
        <v>10.3</v>
      </c>
      <c r="D34" s="49">
        <f t="shared" si="0"/>
        <v>6.644818737711125</v>
      </c>
      <c r="E34" s="47">
        <v>3559.27</v>
      </c>
      <c r="F34" s="48">
        <v>0.6</v>
      </c>
      <c r="G34" s="49">
        <f t="shared" si="1"/>
        <v>7.241392983697767</v>
      </c>
    </row>
    <row r="35" spans="1:7" s="50" customFormat="1" ht="11.25" customHeight="1">
      <c r="A35" s="46" t="s">
        <v>33</v>
      </c>
      <c r="B35" s="47">
        <v>572.386</v>
      </c>
      <c r="C35" s="48">
        <v>4.2</v>
      </c>
      <c r="D35" s="49">
        <f t="shared" si="0"/>
        <v>0.8641452142478082</v>
      </c>
      <c r="E35" s="47">
        <v>324.736</v>
      </c>
      <c r="F35" s="48">
        <v>-23.8</v>
      </c>
      <c r="G35" s="49">
        <f t="shared" si="1"/>
        <v>0.6606806991192233</v>
      </c>
    </row>
    <row r="36" spans="1:7" s="56" customFormat="1" ht="11.25" customHeight="1">
      <c r="A36" s="53" t="s">
        <v>34</v>
      </c>
      <c r="B36" s="54">
        <v>1608.729</v>
      </c>
      <c r="C36" s="55">
        <v>11.1</v>
      </c>
      <c r="D36" s="55">
        <f t="shared" si="0"/>
        <v>2.428737716107072</v>
      </c>
      <c r="E36" s="54">
        <v>1716.134</v>
      </c>
      <c r="F36" s="55">
        <v>3.3</v>
      </c>
      <c r="G36" s="55">
        <f t="shared" si="1"/>
        <v>3.4915026695601017</v>
      </c>
    </row>
    <row r="37" spans="1:7" s="57" customFormat="1" ht="5.25" customHeight="1">
      <c r="A37" s="75"/>
      <c r="B37" s="75"/>
      <c r="C37" s="75"/>
      <c r="D37" s="75"/>
      <c r="E37" s="75"/>
      <c r="F37" s="75"/>
      <c r="G37" s="75"/>
    </row>
    <row r="38" spans="1:7" s="50" customFormat="1" ht="61.5" customHeight="1">
      <c r="A38" s="66" t="s">
        <v>100</v>
      </c>
      <c r="B38" s="69"/>
      <c r="C38" s="69"/>
      <c r="D38" s="69"/>
      <c r="E38" s="69"/>
      <c r="F38" s="69"/>
      <c r="G38" s="69"/>
    </row>
    <row r="39" spans="1:7" s="50" customFormat="1" ht="16.5" customHeight="1">
      <c r="A39" s="70" t="s">
        <v>61</v>
      </c>
      <c r="B39" s="70"/>
      <c r="C39" s="70"/>
      <c r="D39" s="70"/>
      <c r="E39" s="70"/>
      <c r="F39" s="70"/>
      <c r="G39" s="70"/>
    </row>
    <row r="40" spans="1:7" s="50" customFormat="1" ht="26.25" customHeight="1">
      <c r="A40" s="68" t="s">
        <v>81</v>
      </c>
      <c r="B40" s="69"/>
      <c r="C40" s="69"/>
      <c r="D40" s="69"/>
      <c r="E40" s="69"/>
      <c r="F40" s="69"/>
      <c r="G40" s="69"/>
    </row>
    <row r="41" spans="1:7" s="50" customFormat="1" ht="14.25" customHeight="1">
      <c r="A41" s="70" t="s">
        <v>82</v>
      </c>
      <c r="B41" s="70"/>
      <c r="C41" s="70"/>
      <c r="D41" s="70"/>
      <c r="E41" s="70"/>
      <c r="F41" s="70"/>
      <c r="G41" s="70"/>
    </row>
    <row r="42" spans="1:7" s="57" customFormat="1" ht="5.25" customHeight="1">
      <c r="A42" s="65"/>
      <c r="B42" s="65"/>
      <c r="C42" s="65"/>
      <c r="D42" s="65"/>
      <c r="E42" s="65"/>
      <c r="F42" s="65"/>
      <c r="G42" s="65"/>
    </row>
    <row r="43" spans="1:7" s="50" customFormat="1" ht="11.25">
      <c r="A43" s="65" t="s">
        <v>69</v>
      </c>
      <c r="B43" s="65"/>
      <c r="C43" s="65"/>
      <c r="D43" s="65"/>
      <c r="E43" s="65"/>
      <c r="F43" s="65"/>
      <c r="G43" s="65"/>
    </row>
    <row r="44" spans="1:7" s="58" customFormat="1" ht="5.25" customHeight="1">
      <c r="A44" s="71"/>
      <c r="B44" s="71"/>
      <c r="C44" s="71"/>
      <c r="D44" s="71"/>
      <c r="E44" s="71"/>
      <c r="F44" s="71"/>
      <c r="G44" s="71"/>
    </row>
    <row r="45" spans="1:7" s="50" customFormat="1" ht="11.25">
      <c r="A45" s="65" t="s">
        <v>99</v>
      </c>
      <c r="B45" s="65"/>
      <c r="C45" s="65"/>
      <c r="D45" s="65"/>
      <c r="E45" s="65"/>
      <c r="F45" s="65"/>
      <c r="G45" s="65"/>
    </row>
    <row r="46" spans="1:7" s="50" customFormat="1" ht="11.25">
      <c r="A46" s="65" t="s">
        <v>56</v>
      </c>
      <c r="B46" s="65"/>
      <c r="C46" s="65"/>
      <c r="D46" s="65"/>
      <c r="E46" s="65"/>
      <c r="F46" s="65"/>
      <c r="G46" s="65"/>
    </row>
  </sheetData>
  <sheetProtection/>
  <mergeCells count="19">
    <mergeCell ref="A1:G1"/>
    <mergeCell ref="A2:G2"/>
    <mergeCell ref="A3:G3"/>
    <mergeCell ref="A4:G4"/>
    <mergeCell ref="B5:D5"/>
    <mergeCell ref="E5:G5"/>
    <mergeCell ref="B6:D6"/>
    <mergeCell ref="E6:G6"/>
    <mergeCell ref="A7:G7"/>
    <mergeCell ref="A37:G37"/>
    <mergeCell ref="A38:G38"/>
    <mergeCell ref="A39:G39"/>
    <mergeCell ref="A46:G46"/>
    <mergeCell ref="A40:G40"/>
    <mergeCell ref="A41:G41"/>
    <mergeCell ref="A42:G42"/>
    <mergeCell ref="A43:G43"/>
    <mergeCell ref="A44:G44"/>
    <mergeCell ref="A45:G4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46"/>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G1"/>
    </sheetView>
  </sheetViews>
  <sheetFormatPr defaultColWidth="9.140625" defaultRowHeight="12.75"/>
  <cols>
    <col min="1" max="1" width="17.7109375" style="0" customWidth="1"/>
    <col min="2" max="7" width="11.7109375" style="0" customWidth="1"/>
  </cols>
  <sheetData>
    <row r="1" spans="1:7" s="1" customFormat="1" ht="12.75">
      <c r="A1" s="83"/>
      <c r="B1" s="83"/>
      <c r="C1" s="83"/>
      <c r="D1" s="83"/>
      <c r="E1" s="83"/>
      <c r="F1" s="83"/>
      <c r="G1" s="83"/>
    </row>
    <row r="2" spans="1:7" s="1" customFormat="1" ht="28.5" customHeight="1">
      <c r="A2" s="84" t="s">
        <v>107</v>
      </c>
      <c r="B2" s="84"/>
      <c r="C2" s="84"/>
      <c r="D2" s="84"/>
      <c r="E2" s="84"/>
      <c r="F2" s="84"/>
      <c r="G2" s="84"/>
    </row>
    <row r="3" spans="1:7" s="2" customFormat="1" ht="14.25" customHeight="1">
      <c r="A3" s="85"/>
      <c r="B3" s="85"/>
      <c r="C3" s="85"/>
      <c r="D3" s="85"/>
      <c r="E3" s="85"/>
      <c r="F3" s="85"/>
      <c r="G3" s="85"/>
    </row>
    <row r="4" spans="1:7" s="2" customFormat="1" ht="15" customHeight="1">
      <c r="A4" s="86"/>
      <c r="B4" s="86"/>
      <c r="C4" s="86"/>
      <c r="D4" s="86"/>
      <c r="E4" s="86"/>
      <c r="F4" s="86"/>
      <c r="G4" s="86"/>
    </row>
    <row r="5" spans="1:7" s="3" customFormat="1" ht="12" customHeight="1">
      <c r="A5" s="4"/>
      <c r="B5" s="87" t="s">
        <v>87</v>
      </c>
      <c r="C5" s="88"/>
      <c r="D5" s="88"/>
      <c r="E5" s="87" t="s">
        <v>88</v>
      </c>
      <c r="F5" s="88"/>
      <c r="G5" s="88"/>
    </row>
    <row r="6" spans="1:7" s="3" customFormat="1" ht="12" customHeight="1">
      <c r="A6" s="5"/>
      <c r="B6" s="89"/>
      <c r="C6" s="90"/>
      <c r="D6" s="90"/>
      <c r="E6" s="89"/>
      <c r="F6" s="90"/>
      <c r="G6" s="90"/>
    </row>
    <row r="7" spans="1:7" s="3" customFormat="1" ht="12" customHeight="1">
      <c r="A7" s="91"/>
      <c r="B7" s="91"/>
      <c r="C7" s="91"/>
      <c r="D7" s="91"/>
      <c r="E7" s="91"/>
      <c r="F7" s="91"/>
      <c r="G7" s="91"/>
    </row>
    <row r="8" spans="1:7" s="6" customFormat="1" ht="14.25" customHeight="1">
      <c r="A8" s="7"/>
      <c r="B8" s="8" t="s">
        <v>3</v>
      </c>
      <c r="C8" s="8" t="s">
        <v>83</v>
      </c>
      <c r="D8" s="8" t="s">
        <v>5</v>
      </c>
      <c r="E8" s="8" t="s">
        <v>3</v>
      </c>
      <c r="F8" s="8" t="s">
        <v>83</v>
      </c>
      <c r="G8" s="8" t="s">
        <v>6</v>
      </c>
    </row>
    <row r="9" spans="1:7" s="9" customFormat="1" ht="11.25" customHeight="1">
      <c r="A9" s="10" t="s">
        <v>7</v>
      </c>
      <c r="B9" s="11">
        <v>65581.182</v>
      </c>
      <c r="C9" s="12">
        <v>2.5</v>
      </c>
      <c r="D9" s="12">
        <v>100</v>
      </c>
      <c r="E9" s="11">
        <v>49625.276</v>
      </c>
      <c r="F9" s="12">
        <v>1.9</v>
      </c>
      <c r="G9" s="12">
        <v>100</v>
      </c>
    </row>
    <row r="10" spans="1:7" s="13" customFormat="1" ht="11.25" customHeight="1">
      <c r="A10" s="14" t="s">
        <v>8</v>
      </c>
      <c r="B10" s="15">
        <v>11344.564</v>
      </c>
      <c r="C10" s="30">
        <v>1.3</v>
      </c>
      <c r="D10" s="16">
        <f>+B10/B$9*100</f>
        <v>17.298504927831278</v>
      </c>
      <c r="E10" s="15">
        <v>8158.531</v>
      </c>
      <c r="F10" s="30">
        <v>-0.4</v>
      </c>
      <c r="G10" s="16">
        <f>+E10/E$9*100</f>
        <v>16.440273299437166</v>
      </c>
    </row>
    <row r="11" spans="1:7" s="13" customFormat="1" ht="11.25" customHeight="1">
      <c r="A11" s="14" t="s">
        <v>9</v>
      </c>
      <c r="B11" s="15">
        <v>7564.109</v>
      </c>
      <c r="C11" s="30">
        <v>5</v>
      </c>
      <c r="D11" s="16">
        <f aca="true" t="shared" si="0" ref="D11:D36">+B11/B$9*100</f>
        <v>11.533962593110934</v>
      </c>
      <c r="E11" s="15">
        <v>5675.262</v>
      </c>
      <c r="F11" s="30">
        <v>0.2</v>
      </c>
      <c r="G11" s="16">
        <f aca="true" t="shared" si="1" ref="G11:G36">+E11/E$9*100</f>
        <v>11.436232616620611</v>
      </c>
    </row>
    <row r="12" spans="1:7" s="13" customFormat="1" ht="11.25" customHeight="1">
      <c r="A12" s="14" t="s">
        <v>10</v>
      </c>
      <c r="B12" s="15">
        <v>2812.548</v>
      </c>
      <c r="C12" s="30">
        <v>1</v>
      </c>
      <c r="D12" s="16">
        <f t="shared" si="0"/>
        <v>4.288650973079442</v>
      </c>
      <c r="E12" s="15">
        <v>1826.999</v>
      </c>
      <c r="F12" s="30">
        <v>8.3</v>
      </c>
      <c r="G12" s="16">
        <f t="shared" si="1"/>
        <v>3.68158959962258</v>
      </c>
    </row>
    <row r="13" spans="1:7" s="13" customFormat="1" ht="11.25" customHeight="1">
      <c r="A13" s="14" t="s">
        <v>11</v>
      </c>
      <c r="B13" s="15">
        <v>469.46</v>
      </c>
      <c r="C13" s="30">
        <v>17.1</v>
      </c>
      <c r="D13" s="16">
        <f t="shared" si="0"/>
        <v>0.7158455911941325</v>
      </c>
      <c r="E13" s="15">
        <v>368.172</v>
      </c>
      <c r="F13" s="30">
        <v>-5.3</v>
      </c>
      <c r="G13" s="16">
        <f t="shared" si="1"/>
        <v>0.7419041860845269</v>
      </c>
    </row>
    <row r="14" spans="1:7" s="13" customFormat="1" ht="11.25" customHeight="1">
      <c r="A14" s="14" t="s">
        <v>12</v>
      </c>
      <c r="B14" s="15">
        <v>1134.006</v>
      </c>
      <c r="C14" s="30">
        <v>-6</v>
      </c>
      <c r="D14" s="16">
        <f t="shared" si="0"/>
        <v>1.7291637104070494</v>
      </c>
      <c r="E14" s="15">
        <v>732.581</v>
      </c>
      <c r="F14" s="30">
        <v>3.6</v>
      </c>
      <c r="G14" s="16">
        <f t="shared" si="1"/>
        <v>1.4762255428060491</v>
      </c>
    </row>
    <row r="15" spans="1:7" s="13" customFormat="1" ht="11.25" customHeight="1">
      <c r="A15" s="14" t="s">
        <v>13</v>
      </c>
      <c r="B15" s="15">
        <v>335.9</v>
      </c>
      <c r="C15" s="30">
        <v>-9.6</v>
      </c>
      <c r="D15" s="16">
        <f t="shared" si="0"/>
        <v>0.5121896095132898</v>
      </c>
      <c r="E15" s="15">
        <v>255.737</v>
      </c>
      <c r="F15" s="30">
        <v>-13.3</v>
      </c>
      <c r="G15" s="16">
        <f t="shared" si="1"/>
        <v>0.5153361766693247</v>
      </c>
    </row>
    <row r="16" spans="1:7" s="13" customFormat="1" ht="11.25" customHeight="1">
      <c r="A16" s="14" t="s">
        <v>14</v>
      </c>
      <c r="B16" s="15">
        <v>369.348</v>
      </c>
      <c r="C16" s="30">
        <v>16</v>
      </c>
      <c r="D16" s="16">
        <f t="shared" si="0"/>
        <v>0.563192044937525</v>
      </c>
      <c r="E16" s="15">
        <v>268.702</v>
      </c>
      <c r="F16" s="30">
        <v>20.9</v>
      </c>
      <c r="G16" s="16">
        <f t="shared" si="1"/>
        <v>0.5414619759495141</v>
      </c>
    </row>
    <row r="17" spans="1:7" s="13" customFormat="1" ht="11.25" customHeight="1">
      <c r="A17" s="14" t="s">
        <v>15</v>
      </c>
      <c r="B17" s="15">
        <v>596.77</v>
      </c>
      <c r="C17" s="30">
        <v>8.1</v>
      </c>
      <c r="D17" s="16">
        <f t="shared" si="0"/>
        <v>0.9099714000275261</v>
      </c>
      <c r="E17" s="15">
        <v>676.466</v>
      </c>
      <c r="F17" s="30">
        <v>-5.4</v>
      </c>
      <c r="G17" s="16">
        <f t="shared" si="1"/>
        <v>1.3631480860680756</v>
      </c>
    </row>
    <row r="18" spans="1:7" s="13" customFormat="1" ht="11.25" customHeight="1">
      <c r="A18" s="14" t="s">
        <v>16</v>
      </c>
      <c r="B18" s="15">
        <v>1052.177</v>
      </c>
      <c r="C18" s="30">
        <v>2.1</v>
      </c>
      <c r="D18" s="16">
        <f t="shared" si="0"/>
        <v>1.6043885881776268</v>
      </c>
      <c r="E18" s="15">
        <v>716.389</v>
      </c>
      <c r="F18" s="30">
        <v>0.7</v>
      </c>
      <c r="G18" s="16">
        <f t="shared" si="1"/>
        <v>1.443597008911346</v>
      </c>
    </row>
    <row r="19" spans="1:7" s="13" customFormat="1" ht="11.25" customHeight="1">
      <c r="A19" s="14" t="s">
        <v>17</v>
      </c>
      <c r="B19" s="15">
        <v>2262.475</v>
      </c>
      <c r="C19" s="30">
        <v>1.8</v>
      </c>
      <c r="D19" s="16">
        <f t="shared" si="0"/>
        <v>3.449884450085087</v>
      </c>
      <c r="E19" s="15">
        <v>1453.454</v>
      </c>
      <c r="F19" s="30">
        <v>0.3</v>
      </c>
      <c r="G19" s="16">
        <f t="shared" si="1"/>
        <v>2.928858269725291</v>
      </c>
    </row>
    <row r="20" spans="1:7" s="13" customFormat="1" ht="11.25" customHeight="1">
      <c r="A20" s="14" t="s">
        <v>18</v>
      </c>
      <c r="B20" s="15">
        <v>1850.991</v>
      </c>
      <c r="C20" s="30">
        <v>-2.1</v>
      </c>
      <c r="D20" s="16">
        <f t="shared" si="0"/>
        <v>2.8224422670515454</v>
      </c>
      <c r="E20" s="15">
        <v>1209.361</v>
      </c>
      <c r="F20" s="30">
        <v>-0.2</v>
      </c>
      <c r="G20" s="16">
        <f t="shared" si="1"/>
        <v>2.4369859424056406</v>
      </c>
    </row>
    <row r="21" spans="1:7" s="13" customFormat="1" ht="11.25" customHeight="1">
      <c r="A21" s="14" t="s">
        <v>19</v>
      </c>
      <c r="B21" s="15">
        <v>1736.267</v>
      </c>
      <c r="C21" s="30">
        <v>15.8</v>
      </c>
      <c r="D21" s="16">
        <f t="shared" si="0"/>
        <v>2.6475079390914305</v>
      </c>
      <c r="E21" s="15">
        <v>1212.793</v>
      </c>
      <c r="F21" s="30">
        <v>-0.9</v>
      </c>
      <c r="G21" s="16">
        <f t="shared" si="1"/>
        <v>2.443901772959409</v>
      </c>
    </row>
    <row r="22" spans="1:7" s="13" customFormat="1" ht="11.25" customHeight="1">
      <c r="A22" s="14" t="s">
        <v>20</v>
      </c>
      <c r="B22" s="15">
        <v>1954.719</v>
      </c>
      <c r="C22" s="30">
        <v>1.6</v>
      </c>
      <c r="D22" s="16">
        <f t="shared" si="0"/>
        <v>2.980609590110773</v>
      </c>
      <c r="E22" s="15">
        <v>1429.526</v>
      </c>
      <c r="F22" s="30">
        <v>10.4</v>
      </c>
      <c r="G22" s="16">
        <f t="shared" si="1"/>
        <v>2.8806409056546105</v>
      </c>
    </row>
    <row r="23" spans="1:7" s="13" customFormat="1" ht="11.25" customHeight="1">
      <c r="A23" s="14" t="s">
        <v>21</v>
      </c>
      <c r="B23" s="15">
        <v>448.7</v>
      </c>
      <c r="C23" s="30">
        <v>-13.8</v>
      </c>
      <c r="D23" s="16">
        <f t="shared" si="0"/>
        <v>0.6841901690640464</v>
      </c>
      <c r="E23" s="15">
        <v>316.749</v>
      </c>
      <c r="F23" s="30">
        <v>-0.8</v>
      </c>
      <c r="G23" s="16">
        <f t="shared" si="1"/>
        <v>0.638281588600132</v>
      </c>
    </row>
    <row r="24" spans="1:7" s="13" customFormat="1" ht="11.25" customHeight="1">
      <c r="A24" s="14" t="s">
        <v>22</v>
      </c>
      <c r="B24" s="15">
        <v>411.97</v>
      </c>
      <c r="C24" s="30">
        <v>-3.5</v>
      </c>
      <c r="D24" s="16">
        <f t="shared" si="0"/>
        <v>0.6281832492741591</v>
      </c>
      <c r="E24" s="15">
        <v>262.438</v>
      </c>
      <c r="F24" s="30">
        <v>7</v>
      </c>
      <c r="G24" s="16">
        <f t="shared" si="1"/>
        <v>0.5288393761276008</v>
      </c>
    </row>
    <row r="25" spans="1:7" s="13" customFormat="1" ht="11.25" customHeight="1">
      <c r="A25" s="14" t="s">
        <v>23</v>
      </c>
      <c r="B25" s="15">
        <v>127.009</v>
      </c>
      <c r="C25" s="30">
        <v>26</v>
      </c>
      <c r="D25" s="16">
        <f t="shared" si="0"/>
        <v>0.19366683570906057</v>
      </c>
      <c r="E25" s="15">
        <v>79.702</v>
      </c>
      <c r="F25" s="30">
        <v>9.2</v>
      </c>
      <c r="G25" s="16">
        <f t="shared" si="1"/>
        <v>0.16060767097799114</v>
      </c>
    </row>
    <row r="26" spans="1:7" s="13" customFormat="1" ht="11.25" customHeight="1">
      <c r="A26" s="14" t="s">
        <v>24</v>
      </c>
      <c r="B26" s="15">
        <v>2922.211</v>
      </c>
      <c r="C26" s="30">
        <v>-6</v>
      </c>
      <c r="D26" s="16">
        <f t="shared" si="0"/>
        <v>4.4558681482746065</v>
      </c>
      <c r="E26" s="15">
        <v>2030.473</v>
      </c>
      <c r="F26" s="30">
        <v>3.3</v>
      </c>
      <c r="G26" s="16">
        <f t="shared" si="1"/>
        <v>4.091610493007636</v>
      </c>
    </row>
    <row r="27" spans="1:7" s="13" customFormat="1" ht="11.25" customHeight="1">
      <c r="A27" s="14" t="s">
        <v>25</v>
      </c>
      <c r="B27" s="15">
        <v>2721.805</v>
      </c>
      <c r="C27" s="30">
        <v>-0.3</v>
      </c>
      <c r="D27" s="16">
        <f t="shared" si="0"/>
        <v>4.1502835371280735</v>
      </c>
      <c r="E27" s="15">
        <v>2265.39</v>
      </c>
      <c r="F27" s="30">
        <v>-4.8</v>
      </c>
      <c r="G27" s="16">
        <f t="shared" si="1"/>
        <v>4.564992243065811</v>
      </c>
    </row>
    <row r="28" spans="1:7" s="13" customFormat="1" ht="11.25" customHeight="1">
      <c r="A28" s="14" t="s">
        <v>26</v>
      </c>
      <c r="B28" s="15">
        <v>4688.385</v>
      </c>
      <c r="C28" s="30">
        <v>3.4</v>
      </c>
      <c r="D28" s="16">
        <f t="shared" si="0"/>
        <v>7.1489791080618215</v>
      </c>
      <c r="E28" s="15">
        <v>3332.598</v>
      </c>
      <c r="F28" s="30">
        <v>7.2</v>
      </c>
      <c r="G28" s="16">
        <f t="shared" si="1"/>
        <v>6.715525370579299</v>
      </c>
    </row>
    <row r="29" spans="1:7" s="13" customFormat="1" ht="11.25" customHeight="1">
      <c r="A29" s="14" t="s">
        <v>27</v>
      </c>
      <c r="B29" s="15">
        <v>1975.788</v>
      </c>
      <c r="C29" s="30">
        <v>-0.7</v>
      </c>
      <c r="D29" s="16">
        <f t="shared" si="0"/>
        <v>3.0127361839864366</v>
      </c>
      <c r="E29" s="15">
        <v>1152.183</v>
      </c>
      <c r="F29" s="30">
        <v>-8.4</v>
      </c>
      <c r="G29" s="16">
        <f t="shared" si="1"/>
        <v>2.32176643208997</v>
      </c>
    </row>
    <row r="30" spans="1:7" s="9" customFormat="1" ht="11.25" customHeight="1">
      <c r="A30" s="17" t="s">
        <v>28</v>
      </c>
      <c r="B30" s="18">
        <v>3234.751</v>
      </c>
      <c r="C30" s="30">
        <v>0.7</v>
      </c>
      <c r="D30" s="16">
        <f t="shared" si="0"/>
        <v>4.932437783753272</v>
      </c>
      <c r="E30" s="18">
        <v>2968.06</v>
      </c>
      <c r="F30" s="12">
        <v>9.7</v>
      </c>
      <c r="G30" s="16">
        <f t="shared" si="1"/>
        <v>5.980944065681368</v>
      </c>
    </row>
    <row r="31" spans="1:7" s="13" customFormat="1" ht="11.25" customHeight="1">
      <c r="A31" s="14" t="s">
        <v>29</v>
      </c>
      <c r="B31" s="15">
        <v>5748.117</v>
      </c>
      <c r="C31" s="30">
        <v>3.7</v>
      </c>
      <c r="D31" s="16">
        <f t="shared" si="0"/>
        <v>8.764887769177445</v>
      </c>
      <c r="E31" s="15">
        <v>4390.453</v>
      </c>
      <c r="F31" s="30">
        <v>-12.8</v>
      </c>
      <c r="G31" s="16">
        <f t="shared" si="1"/>
        <v>8.847211247752055</v>
      </c>
    </row>
    <row r="32" spans="1:7" s="13" customFormat="1" ht="11.25" customHeight="1">
      <c r="A32" s="14" t="s">
        <v>30</v>
      </c>
      <c r="B32" s="15">
        <v>2931.984</v>
      </c>
      <c r="C32" s="30">
        <v>9.3</v>
      </c>
      <c r="D32" s="16">
        <f t="shared" si="0"/>
        <v>4.470770288952706</v>
      </c>
      <c r="E32" s="15">
        <v>2501.476</v>
      </c>
      <c r="F32" s="30">
        <v>21.3</v>
      </c>
      <c r="G32" s="16">
        <f t="shared" si="1"/>
        <v>5.040729647528812</v>
      </c>
    </row>
    <row r="33" spans="1:7" s="13" customFormat="1" ht="11.25" customHeight="1">
      <c r="A33" s="14" t="s">
        <v>31</v>
      </c>
      <c r="B33" s="15">
        <v>900.537</v>
      </c>
      <c r="C33" s="30">
        <v>3.5</v>
      </c>
      <c r="D33" s="16">
        <f t="shared" si="0"/>
        <v>1.3731637224836846</v>
      </c>
      <c r="E33" s="15">
        <v>715.38</v>
      </c>
      <c r="F33" s="30">
        <v>3.5</v>
      </c>
      <c r="G33" s="16">
        <f t="shared" si="1"/>
        <v>1.441563770849355</v>
      </c>
    </row>
    <row r="34" spans="1:7" s="13" customFormat="1" ht="11.25" customHeight="1">
      <c r="A34" s="14" t="s">
        <v>32</v>
      </c>
      <c r="B34" s="15">
        <v>3989.643</v>
      </c>
      <c r="C34" s="30">
        <v>5.7</v>
      </c>
      <c r="D34" s="16">
        <f t="shared" si="0"/>
        <v>6.083517982338287</v>
      </c>
      <c r="E34" s="15">
        <v>3539.345</v>
      </c>
      <c r="F34" s="30">
        <v>11</v>
      </c>
      <c r="G34" s="16">
        <f t="shared" si="1"/>
        <v>7.132141693277434</v>
      </c>
    </row>
    <row r="35" spans="1:7" s="13" customFormat="1" ht="11.25" customHeight="1">
      <c r="A35" s="14" t="s">
        <v>33</v>
      </c>
      <c r="B35" s="15">
        <v>549.548</v>
      </c>
      <c r="C35" s="30">
        <v>-4.8</v>
      </c>
      <c r="D35" s="16">
        <f t="shared" si="0"/>
        <v>0.8379659884751697</v>
      </c>
      <c r="E35" s="15">
        <v>426.22</v>
      </c>
      <c r="F35" s="30">
        <v>-10.8</v>
      </c>
      <c r="G35" s="16">
        <f t="shared" si="1"/>
        <v>0.858876835264352</v>
      </c>
    </row>
    <row r="36" spans="1:7" s="13" customFormat="1" ht="11.25" customHeight="1">
      <c r="A36" s="31" t="s">
        <v>34</v>
      </c>
      <c r="B36" s="32">
        <v>1447.4</v>
      </c>
      <c r="C36" s="33">
        <v>9</v>
      </c>
      <c r="D36" s="33">
        <f t="shared" si="0"/>
        <v>2.20703554870359</v>
      </c>
      <c r="E36" s="32">
        <v>1660.836</v>
      </c>
      <c r="F36" s="33">
        <v>18.2</v>
      </c>
      <c r="G36" s="33">
        <f t="shared" si="1"/>
        <v>3.3467541822840445</v>
      </c>
    </row>
    <row r="37" spans="1:7" s="22" customFormat="1" ht="5.25" customHeight="1">
      <c r="A37" s="92"/>
      <c r="B37" s="92"/>
      <c r="C37" s="92"/>
      <c r="D37" s="92"/>
      <c r="E37" s="92"/>
      <c r="F37" s="92"/>
      <c r="G37" s="92"/>
    </row>
    <row r="38" spans="1:7" s="13" customFormat="1" ht="63.75" customHeight="1">
      <c r="A38" s="93" t="s">
        <v>100</v>
      </c>
      <c r="B38" s="67"/>
      <c r="C38" s="67"/>
      <c r="D38" s="67"/>
      <c r="E38" s="67"/>
      <c r="F38" s="67"/>
      <c r="G38" s="67"/>
    </row>
    <row r="39" spans="1:7" s="13" customFormat="1" ht="16.5" customHeight="1">
      <c r="A39" s="94" t="s">
        <v>61</v>
      </c>
      <c r="B39" s="94"/>
      <c r="C39" s="94"/>
      <c r="D39" s="94"/>
      <c r="E39" s="94"/>
      <c r="F39" s="94"/>
      <c r="G39" s="94"/>
    </row>
    <row r="40" spans="1:7" s="13" customFormat="1" ht="26.25" customHeight="1">
      <c r="A40" s="96" t="s">
        <v>81</v>
      </c>
      <c r="B40" s="67"/>
      <c r="C40" s="67"/>
      <c r="D40" s="67"/>
      <c r="E40" s="67"/>
      <c r="F40" s="67"/>
      <c r="G40" s="67"/>
    </row>
    <row r="41" spans="1:7" s="13" customFormat="1" ht="14.25" customHeight="1">
      <c r="A41" s="94" t="s">
        <v>82</v>
      </c>
      <c r="B41" s="94"/>
      <c r="C41" s="94"/>
      <c r="D41" s="94"/>
      <c r="E41" s="94"/>
      <c r="F41" s="94"/>
      <c r="G41" s="94"/>
    </row>
    <row r="42" spans="1:7" s="22" customFormat="1" ht="5.25" customHeight="1">
      <c r="A42" s="95"/>
      <c r="B42" s="95"/>
      <c r="C42" s="95"/>
      <c r="D42" s="95"/>
      <c r="E42" s="95"/>
      <c r="F42" s="95"/>
      <c r="G42" s="95"/>
    </row>
    <row r="43" spans="1:7" s="13" customFormat="1" ht="11.25">
      <c r="A43" s="95" t="s">
        <v>69</v>
      </c>
      <c r="B43" s="95"/>
      <c r="C43" s="95"/>
      <c r="D43" s="95"/>
      <c r="E43" s="95"/>
      <c r="F43" s="95"/>
      <c r="G43" s="95"/>
    </row>
    <row r="44" spans="1:7" s="23" customFormat="1" ht="5.25" customHeight="1">
      <c r="A44" s="97"/>
      <c r="B44" s="97"/>
      <c r="C44" s="97"/>
      <c r="D44" s="97"/>
      <c r="E44" s="97"/>
      <c r="F44" s="97"/>
      <c r="G44" s="97"/>
    </row>
    <row r="45" spans="1:7" s="13" customFormat="1" ht="11.25">
      <c r="A45" s="95" t="s">
        <v>99</v>
      </c>
      <c r="B45" s="95"/>
      <c r="C45" s="95"/>
      <c r="D45" s="95"/>
      <c r="E45" s="95"/>
      <c r="F45" s="95"/>
      <c r="G45" s="95"/>
    </row>
    <row r="46" spans="1:7" s="13" customFormat="1" ht="11.25">
      <c r="A46" s="95" t="s">
        <v>56</v>
      </c>
      <c r="B46" s="95"/>
      <c r="C46" s="95"/>
      <c r="D46" s="95"/>
      <c r="E46" s="95"/>
      <c r="F46" s="95"/>
      <c r="G46" s="95"/>
    </row>
  </sheetData>
  <sheetProtection/>
  <mergeCells count="19">
    <mergeCell ref="A46:G46"/>
    <mergeCell ref="A40:G40"/>
    <mergeCell ref="A41:G41"/>
    <mergeCell ref="A42:G42"/>
    <mergeCell ref="A43:G43"/>
    <mergeCell ref="A44:G44"/>
    <mergeCell ref="A45:G45"/>
    <mergeCell ref="B6:D6"/>
    <mergeCell ref="E6:G6"/>
    <mergeCell ref="A7:G7"/>
    <mergeCell ref="A37:G37"/>
    <mergeCell ref="A38:G38"/>
    <mergeCell ref="A39:G39"/>
    <mergeCell ref="A1:G1"/>
    <mergeCell ref="A2:G2"/>
    <mergeCell ref="A3:G3"/>
    <mergeCell ref="A4:G4"/>
    <mergeCell ref="B5:D5"/>
    <mergeCell ref="E5:G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46"/>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G1"/>
    </sheetView>
  </sheetViews>
  <sheetFormatPr defaultColWidth="9.140625" defaultRowHeight="12.75"/>
  <cols>
    <col min="1" max="1" width="17.7109375" style="0" customWidth="1"/>
    <col min="2" max="7" width="11.7109375" style="0" customWidth="1"/>
  </cols>
  <sheetData>
    <row r="1" spans="1:7" s="1" customFormat="1" ht="12.75">
      <c r="A1" s="83"/>
      <c r="B1" s="83"/>
      <c r="C1" s="83"/>
      <c r="D1" s="83"/>
      <c r="E1" s="83"/>
      <c r="F1" s="83"/>
      <c r="G1" s="83"/>
    </row>
    <row r="2" spans="1:7" s="1" customFormat="1" ht="28.5" customHeight="1">
      <c r="A2" s="84" t="s">
        <v>108</v>
      </c>
      <c r="B2" s="84"/>
      <c r="C2" s="84"/>
      <c r="D2" s="84"/>
      <c r="E2" s="84"/>
      <c r="F2" s="84"/>
      <c r="G2" s="84"/>
    </row>
    <row r="3" spans="1:7" s="2" customFormat="1" ht="14.25" customHeight="1">
      <c r="A3" s="85"/>
      <c r="B3" s="85"/>
      <c r="C3" s="85"/>
      <c r="D3" s="85"/>
      <c r="E3" s="85"/>
      <c r="F3" s="85"/>
      <c r="G3" s="85"/>
    </row>
    <row r="4" spans="1:7" s="2" customFormat="1" ht="15" customHeight="1">
      <c r="A4" s="86"/>
      <c r="B4" s="86"/>
      <c r="C4" s="86"/>
      <c r="D4" s="86"/>
      <c r="E4" s="86"/>
      <c r="F4" s="86"/>
      <c r="G4" s="86"/>
    </row>
    <row r="5" spans="1:7" s="3" customFormat="1" ht="12" customHeight="1">
      <c r="A5" s="4"/>
      <c r="B5" s="87" t="s">
        <v>77</v>
      </c>
      <c r="C5" s="88"/>
      <c r="D5" s="88"/>
      <c r="E5" s="87" t="s">
        <v>79</v>
      </c>
      <c r="F5" s="88"/>
      <c r="G5" s="88"/>
    </row>
    <row r="6" spans="1:7" s="3" customFormat="1" ht="12" customHeight="1">
      <c r="A6" s="5"/>
      <c r="B6" s="89"/>
      <c r="C6" s="90"/>
      <c r="D6" s="90"/>
      <c r="E6" s="89"/>
      <c r="F6" s="90"/>
      <c r="G6" s="90"/>
    </row>
    <row r="7" spans="1:7" s="3" customFormat="1" ht="12" customHeight="1">
      <c r="A7" s="91"/>
      <c r="B7" s="91"/>
      <c r="C7" s="91"/>
      <c r="D7" s="91"/>
      <c r="E7" s="91"/>
      <c r="F7" s="91"/>
      <c r="G7" s="91"/>
    </row>
    <row r="8" spans="1:7" s="6" customFormat="1" ht="14.25" customHeight="1">
      <c r="A8" s="7"/>
      <c r="B8" s="8" t="s">
        <v>3</v>
      </c>
      <c r="C8" s="8" t="s">
        <v>83</v>
      </c>
      <c r="D8" s="8" t="s">
        <v>5</v>
      </c>
      <c r="E8" s="8" t="s">
        <v>3</v>
      </c>
      <c r="F8" s="8" t="s">
        <v>83</v>
      </c>
      <c r="G8" s="8" t="s">
        <v>6</v>
      </c>
    </row>
    <row r="9" spans="1:7" s="9" customFormat="1" ht="11.25" customHeight="1">
      <c r="A9" s="10" t="s">
        <v>7</v>
      </c>
      <c r="B9" s="11">
        <v>64002.82</v>
      </c>
      <c r="C9" s="12" t="s">
        <v>74</v>
      </c>
      <c r="D9" s="12">
        <v>100</v>
      </c>
      <c r="E9" s="11">
        <v>48680.263</v>
      </c>
      <c r="F9" s="12" t="s">
        <v>74</v>
      </c>
      <c r="G9" s="12">
        <v>100</v>
      </c>
    </row>
    <row r="10" spans="1:7" s="13" customFormat="1" ht="11.25" customHeight="1">
      <c r="A10" s="14" t="s">
        <v>8</v>
      </c>
      <c r="B10" s="15">
        <v>11202.869</v>
      </c>
      <c r="C10" s="30" t="s">
        <v>74</v>
      </c>
      <c r="D10" s="16">
        <f>+B10/B$9*100</f>
        <v>17.5037115552096</v>
      </c>
      <c r="E10" s="15">
        <v>8193.584</v>
      </c>
      <c r="F10" s="30" t="s">
        <v>74</v>
      </c>
      <c r="G10" s="16">
        <f>+E10/E$9*100</f>
        <v>16.831429197496327</v>
      </c>
    </row>
    <row r="11" spans="1:7" s="13" customFormat="1" ht="11.25" customHeight="1">
      <c r="A11" s="14" t="s">
        <v>9</v>
      </c>
      <c r="B11" s="15">
        <v>7202.754</v>
      </c>
      <c r="C11" s="30" t="s">
        <v>74</v>
      </c>
      <c r="D11" s="16">
        <f aca="true" t="shared" si="0" ref="D11:D36">+B11/B$9*100</f>
        <v>11.253807254117865</v>
      </c>
      <c r="E11" s="15">
        <v>5664.09</v>
      </c>
      <c r="F11" s="30" t="s">
        <v>74</v>
      </c>
      <c r="G11" s="16">
        <f aca="true" t="shared" si="1" ref="G11:G36">+E11/E$9*100</f>
        <v>11.635290466692837</v>
      </c>
    </row>
    <row r="12" spans="1:7" s="13" customFormat="1" ht="11.25" customHeight="1">
      <c r="A12" s="14" t="s">
        <v>10</v>
      </c>
      <c r="B12" s="15">
        <v>2784.67</v>
      </c>
      <c r="C12" s="30" t="s">
        <v>74</v>
      </c>
      <c r="D12" s="16">
        <f t="shared" si="0"/>
        <v>4.350855165444273</v>
      </c>
      <c r="E12" s="15">
        <v>1686.21</v>
      </c>
      <c r="F12" s="30" t="s">
        <v>74</v>
      </c>
      <c r="G12" s="16">
        <f t="shared" si="1"/>
        <v>3.4638473502084413</v>
      </c>
    </row>
    <row r="13" spans="1:7" s="13" customFormat="1" ht="11.25" customHeight="1">
      <c r="A13" s="14" t="s">
        <v>11</v>
      </c>
      <c r="B13" s="15">
        <v>400.934</v>
      </c>
      <c r="C13" s="30" t="s">
        <v>74</v>
      </c>
      <c r="D13" s="16">
        <f t="shared" si="0"/>
        <v>0.6264317728500088</v>
      </c>
      <c r="E13" s="15">
        <v>388.821</v>
      </c>
      <c r="F13" s="30" t="s">
        <v>74</v>
      </c>
      <c r="G13" s="16">
        <f t="shared" si="1"/>
        <v>0.7987241153565666</v>
      </c>
    </row>
    <row r="14" spans="1:7" s="13" customFormat="1" ht="11.25" customHeight="1">
      <c r="A14" s="14" t="s">
        <v>12</v>
      </c>
      <c r="B14" s="15">
        <v>1206.027</v>
      </c>
      <c r="C14" s="30" t="s">
        <v>74</v>
      </c>
      <c r="D14" s="16">
        <f t="shared" si="0"/>
        <v>1.884334159026118</v>
      </c>
      <c r="E14" s="15">
        <v>707.28</v>
      </c>
      <c r="F14" s="30" t="s">
        <v>74</v>
      </c>
      <c r="G14" s="16">
        <f t="shared" si="1"/>
        <v>1.4529091595088548</v>
      </c>
    </row>
    <row r="15" spans="1:7" s="13" customFormat="1" ht="11.25" customHeight="1">
      <c r="A15" s="14" t="s">
        <v>13</v>
      </c>
      <c r="B15" s="15">
        <v>371.437</v>
      </c>
      <c r="C15" s="30" t="s">
        <v>74</v>
      </c>
      <c r="D15" s="16">
        <f t="shared" si="0"/>
        <v>0.5803447410598471</v>
      </c>
      <c r="E15" s="15">
        <v>294.989</v>
      </c>
      <c r="F15" s="30" t="s">
        <v>74</v>
      </c>
      <c r="G15" s="16">
        <f t="shared" si="1"/>
        <v>0.6059724862209557</v>
      </c>
    </row>
    <row r="16" spans="1:7" s="13" customFormat="1" ht="11.25" customHeight="1">
      <c r="A16" s="14" t="s">
        <v>14</v>
      </c>
      <c r="B16" s="15">
        <v>318.336</v>
      </c>
      <c r="C16" s="30" t="s">
        <v>74</v>
      </c>
      <c r="D16" s="16">
        <f t="shared" si="0"/>
        <v>0.4973780842781615</v>
      </c>
      <c r="E16" s="15">
        <v>222.294</v>
      </c>
      <c r="F16" s="30" t="s">
        <v>74</v>
      </c>
      <c r="G16" s="16">
        <f t="shared" si="1"/>
        <v>0.4566409183122121</v>
      </c>
    </row>
    <row r="17" spans="1:7" s="13" customFormat="1" ht="11.25" customHeight="1">
      <c r="A17" s="14" t="s">
        <v>15</v>
      </c>
      <c r="B17" s="15">
        <v>552.061</v>
      </c>
      <c r="C17" s="30" t="s">
        <v>74</v>
      </c>
      <c r="D17" s="16">
        <f t="shared" si="0"/>
        <v>0.8625573060687014</v>
      </c>
      <c r="E17" s="15">
        <v>714.992</v>
      </c>
      <c r="F17" s="30" t="s">
        <v>74</v>
      </c>
      <c r="G17" s="16">
        <f t="shared" si="1"/>
        <v>1.4687513089237008</v>
      </c>
    </row>
    <row r="18" spans="1:7" s="13" customFormat="1" ht="11.25" customHeight="1">
      <c r="A18" s="14" t="s">
        <v>16</v>
      </c>
      <c r="B18" s="15">
        <v>1031.021</v>
      </c>
      <c r="C18" s="30" t="s">
        <v>74</v>
      </c>
      <c r="D18" s="16">
        <f t="shared" si="0"/>
        <v>1.6108993322481728</v>
      </c>
      <c r="E18" s="15">
        <v>711.524</v>
      </c>
      <c r="F18" s="30" t="s">
        <v>74</v>
      </c>
      <c r="G18" s="16">
        <f t="shared" si="1"/>
        <v>1.461627271816506</v>
      </c>
    </row>
    <row r="19" spans="1:7" s="13" customFormat="1" ht="11.25" customHeight="1">
      <c r="A19" s="14" t="s">
        <v>17</v>
      </c>
      <c r="B19" s="15">
        <v>2223.496</v>
      </c>
      <c r="C19" s="30" t="s">
        <v>74</v>
      </c>
      <c r="D19" s="16">
        <f t="shared" si="0"/>
        <v>3.4740594242566187</v>
      </c>
      <c r="E19" s="15">
        <v>1449.008</v>
      </c>
      <c r="F19" s="30" t="s">
        <v>74</v>
      </c>
      <c r="G19" s="16">
        <f t="shared" si="1"/>
        <v>2.9765821109060155</v>
      </c>
    </row>
    <row r="20" spans="1:7" s="13" customFormat="1" ht="11.25" customHeight="1">
      <c r="A20" s="14" t="s">
        <v>18</v>
      </c>
      <c r="B20" s="15">
        <v>1890.047</v>
      </c>
      <c r="C20" s="30" t="s">
        <v>74</v>
      </c>
      <c r="D20" s="16">
        <f t="shared" si="0"/>
        <v>2.9530683179272414</v>
      </c>
      <c r="E20" s="15">
        <v>1211.967</v>
      </c>
      <c r="F20" s="30" t="s">
        <v>74</v>
      </c>
      <c r="G20" s="16">
        <f t="shared" si="1"/>
        <v>2.4896476011232727</v>
      </c>
    </row>
    <row r="21" spans="1:7" s="13" customFormat="1" ht="11.25" customHeight="1">
      <c r="A21" s="14" t="s">
        <v>19</v>
      </c>
      <c r="B21" s="15">
        <v>1499.076</v>
      </c>
      <c r="C21" s="30" t="s">
        <v>74</v>
      </c>
      <c r="D21" s="16">
        <f t="shared" si="0"/>
        <v>2.3422030466782555</v>
      </c>
      <c r="E21" s="15">
        <v>1223.324</v>
      </c>
      <c r="F21" s="30" t="s">
        <v>74</v>
      </c>
      <c r="G21" s="16">
        <f t="shared" si="1"/>
        <v>2.5129773846949024</v>
      </c>
    </row>
    <row r="22" spans="1:7" s="13" customFormat="1" ht="11.25" customHeight="1">
      <c r="A22" s="14" t="s">
        <v>20</v>
      </c>
      <c r="B22" s="15">
        <v>1923.518</v>
      </c>
      <c r="C22" s="30" t="s">
        <v>74</v>
      </c>
      <c r="D22" s="16">
        <f t="shared" si="0"/>
        <v>3.005364451128872</v>
      </c>
      <c r="E22" s="15">
        <v>1294.782</v>
      </c>
      <c r="F22" s="30" t="s">
        <v>74</v>
      </c>
      <c r="G22" s="16">
        <f t="shared" si="1"/>
        <v>2.6597678816977632</v>
      </c>
    </row>
    <row r="23" spans="1:7" s="13" customFormat="1" ht="11.25" customHeight="1">
      <c r="A23" s="14" t="s">
        <v>21</v>
      </c>
      <c r="B23" s="15">
        <v>520.317</v>
      </c>
      <c r="C23" s="30" t="s">
        <v>74</v>
      </c>
      <c r="D23" s="16">
        <f t="shared" si="0"/>
        <v>0.812959491472407</v>
      </c>
      <c r="E23" s="15">
        <v>319.145</v>
      </c>
      <c r="F23" s="30" t="s">
        <v>74</v>
      </c>
      <c r="G23" s="16">
        <f t="shared" si="1"/>
        <v>0.6555942394970216</v>
      </c>
    </row>
    <row r="24" spans="1:7" s="13" customFormat="1" ht="11.25" customHeight="1">
      <c r="A24" s="14" t="s">
        <v>22</v>
      </c>
      <c r="B24" s="15">
        <v>426.903</v>
      </c>
      <c r="C24" s="30" t="s">
        <v>74</v>
      </c>
      <c r="D24" s="16">
        <f t="shared" si="0"/>
        <v>0.6670065475239998</v>
      </c>
      <c r="E24" s="15">
        <v>245.269</v>
      </c>
      <c r="F24" s="30" t="s">
        <v>74</v>
      </c>
      <c r="G24" s="16">
        <f t="shared" si="1"/>
        <v>0.5038366370370677</v>
      </c>
    </row>
    <row r="25" spans="1:7" s="13" customFormat="1" ht="11.25" customHeight="1">
      <c r="A25" s="14" t="s">
        <v>23</v>
      </c>
      <c r="B25" s="15">
        <v>100.779</v>
      </c>
      <c r="C25" s="30" t="s">
        <v>74</v>
      </c>
      <c r="D25" s="16">
        <f t="shared" si="0"/>
        <v>0.15746024940776046</v>
      </c>
      <c r="E25" s="15">
        <v>73.014</v>
      </c>
      <c r="F25" s="30" t="s">
        <v>74</v>
      </c>
      <c r="G25" s="16">
        <f t="shared" si="1"/>
        <v>0.14998686428625088</v>
      </c>
    </row>
    <row r="26" spans="1:7" s="13" customFormat="1" ht="11.25" customHeight="1">
      <c r="A26" s="14" t="s">
        <v>24</v>
      </c>
      <c r="B26" s="15">
        <v>3109.488</v>
      </c>
      <c r="C26" s="30" t="s">
        <v>74</v>
      </c>
      <c r="D26" s="16">
        <f t="shared" si="0"/>
        <v>4.858360928471589</v>
      </c>
      <c r="E26" s="15">
        <v>1965.739</v>
      </c>
      <c r="F26" s="30" t="s">
        <v>74</v>
      </c>
      <c r="G26" s="16">
        <f t="shared" si="1"/>
        <v>4.038061585657415</v>
      </c>
    </row>
    <row r="27" spans="1:7" s="13" customFormat="1" ht="11.25" customHeight="1">
      <c r="A27" s="14" t="s">
        <v>25</v>
      </c>
      <c r="B27" s="15">
        <v>2728.907</v>
      </c>
      <c r="C27" s="30" t="s">
        <v>74</v>
      </c>
      <c r="D27" s="16">
        <f t="shared" si="0"/>
        <v>4.263729316926973</v>
      </c>
      <c r="E27" s="15">
        <v>2379.595</v>
      </c>
      <c r="F27" s="30" t="s">
        <v>74</v>
      </c>
      <c r="G27" s="16">
        <f t="shared" si="1"/>
        <v>4.888213114214276</v>
      </c>
    </row>
    <row r="28" spans="1:7" s="13" customFormat="1" ht="11.25" customHeight="1">
      <c r="A28" s="14" t="s">
        <v>26</v>
      </c>
      <c r="B28" s="15">
        <v>4535.157</v>
      </c>
      <c r="C28" s="30" t="s">
        <v>74</v>
      </c>
      <c r="D28" s="16">
        <f t="shared" si="0"/>
        <v>7.085870591327071</v>
      </c>
      <c r="E28" s="15">
        <v>3107.439</v>
      </c>
      <c r="F28" s="30" t="s">
        <v>74</v>
      </c>
      <c r="G28" s="16">
        <f t="shared" si="1"/>
        <v>6.383365266535228</v>
      </c>
    </row>
    <row r="29" spans="1:7" s="13" customFormat="1" ht="11.25" customHeight="1">
      <c r="A29" s="14" t="s">
        <v>27</v>
      </c>
      <c r="B29" s="15">
        <v>1988.762</v>
      </c>
      <c r="C29" s="30" t="s">
        <v>74</v>
      </c>
      <c r="D29" s="16">
        <f t="shared" si="0"/>
        <v>3.1073037094303033</v>
      </c>
      <c r="E29" s="15">
        <v>1257.38</v>
      </c>
      <c r="F29" s="30" t="s">
        <v>74</v>
      </c>
      <c r="G29" s="16">
        <f t="shared" si="1"/>
        <v>2.5829359221005035</v>
      </c>
    </row>
    <row r="30" spans="1:7" s="9" customFormat="1" ht="11.25" customHeight="1">
      <c r="A30" s="17" t="s">
        <v>28</v>
      </c>
      <c r="B30" s="18">
        <v>3211.72</v>
      </c>
      <c r="C30" s="30" t="s">
        <v>74</v>
      </c>
      <c r="D30" s="16">
        <f t="shared" si="0"/>
        <v>5.018091390348112</v>
      </c>
      <c r="E30" s="18">
        <v>2706.701</v>
      </c>
      <c r="F30" s="30" t="s">
        <v>74</v>
      </c>
      <c r="G30" s="16">
        <f t="shared" si="1"/>
        <v>5.560161004060311</v>
      </c>
    </row>
    <row r="31" spans="1:7" s="13" customFormat="1" ht="11.25" customHeight="1">
      <c r="A31" s="14" t="s">
        <v>29</v>
      </c>
      <c r="B31" s="15">
        <v>5542.709</v>
      </c>
      <c r="C31" s="30" t="s">
        <v>74</v>
      </c>
      <c r="D31" s="16">
        <f t="shared" si="0"/>
        <v>8.660101226789694</v>
      </c>
      <c r="E31" s="15">
        <v>5037.56</v>
      </c>
      <c r="F31" s="30" t="s">
        <v>74</v>
      </c>
      <c r="G31" s="16">
        <f t="shared" si="1"/>
        <v>10.348259622179938</v>
      </c>
    </row>
    <row r="32" spans="1:7" s="13" customFormat="1" ht="11.25" customHeight="1">
      <c r="A32" s="14" t="s">
        <v>30</v>
      </c>
      <c r="B32" s="15">
        <v>2682.512</v>
      </c>
      <c r="C32" s="30" t="s">
        <v>74</v>
      </c>
      <c r="D32" s="16">
        <f t="shared" si="0"/>
        <v>4.191240323473247</v>
      </c>
      <c r="E32" s="15">
        <v>2062.567</v>
      </c>
      <c r="F32" s="30" t="s">
        <v>74</v>
      </c>
      <c r="G32" s="16">
        <f t="shared" si="1"/>
        <v>4.236967659767984</v>
      </c>
    </row>
    <row r="33" spans="1:7" s="13" customFormat="1" ht="11.25" customHeight="1">
      <c r="A33" s="14" t="s">
        <v>31</v>
      </c>
      <c r="B33" s="15">
        <v>870.22</v>
      </c>
      <c r="C33" s="30" t="s">
        <v>74</v>
      </c>
      <c r="D33" s="16">
        <f t="shared" si="0"/>
        <v>1.359658840032361</v>
      </c>
      <c r="E33" s="15">
        <v>691.176</v>
      </c>
      <c r="F33" s="30" t="s">
        <v>74</v>
      </c>
      <c r="G33" s="16">
        <f t="shared" si="1"/>
        <v>1.4198279906581444</v>
      </c>
    </row>
    <row r="34" spans="1:7" s="13" customFormat="1" ht="11.25" customHeight="1">
      <c r="A34" s="14" t="s">
        <v>32</v>
      </c>
      <c r="B34" s="15">
        <v>3774.11</v>
      </c>
      <c r="C34" s="30" t="s">
        <v>74</v>
      </c>
      <c r="D34" s="16">
        <f t="shared" si="0"/>
        <v>5.896787047820705</v>
      </c>
      <c r="E34" s="15">
        <v>3189.28</v>
      </c>
      <c r="F34" s="30" t="s">
        <v>74</v>
      </c>
      <c r="G34" s="16">
        <f t="shared" si="1"/>
        <v>6.551484736226672</v>
      </c>
    </row>
    <row r="35" spans="1:7" s="13" customFormat="1" ht="11.25" customHeight="1">
      <c r="A35" s="14" t="s">
        <v>33</v>
      </c>
      <c r="B35" s="15">
        <v>577.161</v>
      </c>
      <c r="C35" s="30" t="s">
        <v>74</v>
      </c>
      <c r="D35" s="16">
        <f t="shared" si="0"/>
        <v>0.9017743280686694</v>
      </c>
      <c r="E35" s="15">
        <v>477.783</v>
      </c>
      <c r="F35" s="30" t="s">
        <v>74</v>
      </c>
      <c r="G35" s="16">
        <f t="shared" si="1"/>
        <v>0.9814716900769415</v>
      </c>
    </row>
    <row r="36" spans="1:7" s="13" customFormat="1" ht="11.25" customHeight="1">
      <c r="A36" s="31" t="s">
        <v>34</v>
      </c>
      <c r="B36" s="32">
        <v>1327.829</v>
      </c>
      <c r="C36" s="33" t="s">
        <v>74</v>
      </c>
      <c r="D36" s="33">
        <f t="shared" si="0"/>
        <v>2.0746413986133736</v>
      </c>
      <c r="E36" s="32">
        <v>1404.75</v>
      </c>
      <c r="F36" s="33" t="s">
        <v>74</v>
      </c>
      <c r="G36" s="33">
        <f t="shared" si="1"/>
        <v>2.8856664147438975</v>
      </c>
    </row>
    <row r="37" spans="1:7" s="22" customFormat="1" ht="5.25" customHeight="1">
      <c r="A37" s="92"/>
      <c r="B37" s="92"/>
      <c r="C37" s="92"/>
      <c r="D37" s="92"/>
      <c r="E37" s="92"/>
      <c r="F37" s="92"/>
      <c r="G37" s="92"/>
    </row>
    <row r="38" spans="1:7" s="13" customFormat="1" ht="57" customHeight="1">
      <c r="A38" s="93" t="s">
        <v>100</v>
      </c>
      <c r="B38" s="67"/>
      <c r="C38" s="67"/>
      <c r="D38" s="67"/>
      <c r="E38" s="67"/>
      <c r="F38" s="67"/>
      <c r="G38" s="67"/>
    </row>
    <row r="39" spans="1:7" s="13" customFormat="1" ht="16.5" customHeight="1">
      <c r="A39" s="94" t="s">
        <v>61</v>
      </c>
      <c r="B39" s="94"/>
      <c r="C39" s="94"/>
      <c r="D39" s="94"/>
      <c r="E39" s="94"/>
      <c r="F39" s="94"/>
      <c r="G39" s="94"/>
    </row>
    <row r="40" spans="1:7" s="13" customFormat="1" ht="26.25" customHeight="1">
      <c r="A40" s="96" t="s">
        <v>81</v>
      </c>
      <c r="B40" s="67"/>
      <c r="C40" s="67"/>
      <c r="D40" s="67"/>
      <c r="E40" s="67"/>
      <c r="F40" s="67"/>
      <c r="G40" s="67"/>
    </row>
    <row r="41" spans="1:7" s="13" customFormat="1" ht="14.25" customHeight="1">
      <c r="A41" s="94" t="s">
        <v>82</v>
      </c>
      <c r="B41" s="94"/>
      <c r="C41" s="94"/>
      <c r="D41" s="94"/>
      <c r="E41" s="94"/>
      <c r="F41" s="94"/>
      <c r="G41" s="94"/>
    </row>
    <row r="42" spans="1:7" s="22" customFormat="1" ht="5.25" customHeight="1">
      <c r="A42" s="95"/>
      <c r="B42" s="95"/>
      <c r="C42" s="95"/>
      <c r="D42" s="95"/>
      <c r="E42" s="95"/>
      <c r="F42" s="95"/>
      <c r="G42" s="95"/>
    </row>
    <row r="43" spans="1:7" s="13" customFormat="1" ht="11.25">
      <c r="A43" s="95" t="s">
        <v>69</v>
      </c>
      <c r="B43" s="95"/>
      <c r="C43" s="95"/>
      <c r="D43" s="95"/>
      <c r="E43" s="95"/>
      <c r="F43" s="95"/>
      <c r="G43" s="95"/>
    </row>
    <row r="44" spans="1:7" s="23" customFormat="1" ht="5.25" customHeight="1">
      <c r="A44" s="97"/>
      <c r="B44" s="97"/>
      <c r="C44" s="97"/>
      <c r="D44" s="97"/>
      <c r="E44" s="97"/>
      <c r="F44" s="97"/>
      <c r="G44" s="97"/>
    </row>
    <row r="45" spans="1:7" s="13" customFormat="1" ht="11.25">
      <c r="A45" s="95" t="s">
        <v>99</v>
      </c>
      <c r="B45" s="95"/>
      <c r="C45" s="95"/>
      <c r="D45" s="95"/>
      <c r="E45" s="95"/>
      <c r="F45" s="95"/>
      <c r="G45" s="95"/>
    </row>
    <row r="46" spans="1:7" s="13" customFormat="1" ht="11.25">
      <c r="A46" s="95" t="s">
        <v>56</v>
      </c>
      <c r="B46" s="95"/>
      <c r="C46" s="95"/>
      <c r="D46" s="95"/>
      <c r="E46" s="95"/>
      <c r="F46" s="95"/>
      <c r="G46" s="95"/>
    </row>
  </sheetData>
  <sheetProtection/>
  <mergeCells count="19">
    <mergeCell ref="A46:G46"/>
    <mergeCell ref="A40:G40"/>
    <mergeCell ref="A41:G41"/>
    <mergeCell ref="A42:G42"/>
    <mergeCell ref="A43:G43"/>
    <mergeCell ref="A44:G44"/>
    <mergeCell ref="A45:G45"/>
    <mergeCell ref="B6:D6"/>
    <mergeCell ref="E6:G6"/>
    <mergeCell ref="A7:G7"/>
    <mergeCell ref="A37:G37"/>
    <mergeCell ref="A38:G38"/>
    <mergeCell ref="A39:G39"/>
    <mergeCell ref="A1:G1"/>
    <mergeCell ref="A2:G2"/>
    <mergeCell ref="A3:G3"/>
    <mergeCell ref="A4:G4"/>
    <mergeCell ref="B5:D5"/>
    <mergeCell ref="E5:G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AC/TI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Spese per le costruzioni1 realizzate nel 2009 e progettate nel 2010 (in milioni di franchi a prezzi correnti), per cantone, in Svizzera</dc:title>
  <dc:subject/>
  <dc:creator>Cima Tarcisio</dc:creator>
  <cp:keywords/>
  <dc:description/>
  <cp:lastModifiedBy>Oberti Gallo Alessandra / fust009</cp:lastModifiedBy>
  <cp:lastPrinted>2014-12-17T10:28:37Z</cp:lastPrinted>
  <dcterms:created xsi:type="dcterms:W3CDTF">2005-09-12T12:39:08Z</dcterms:created>
  <dcterms:modified xsi:type="dcterms:W3CDTF">2023-09-25T08:58:35Z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1584449906</vt:i4>
  </property>
  <property fmtid="{D5CDD505-2E9C-101B-9397-08002B2CF9AE}" pid="3" name="_EmailSubject">
    <vt:lpwstr>Tabelle Costruzioni</vt:lpwstr>
  </property>
  <property fmtid="{D5CDD505-2E9C-101B-9397-08002B2CF9AE}" pid="4" name="_AuthorEmail">
    <vt:lpwstr>tarcisio.cima@ti.ch</vt:lpwstr>
  </property>
  <property fmtid="{D5CDD505-2E9C-101B-9397-08002B2CF9AE}" pid="5" name="_AuthorEmailDisplayName">
    <vt:lpwstr>Cima Tarcisio</vt:lpwstr>
  </property>
  <property fmtid="{D5CDD505-2E9C-101B-9397-08002B2CF9AE}" pid="6" name="_ReviewingToolsShownOnce">
    <vt:lpwstr/>
  </property>
</Properties>
</file>