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0 Turismo\"/>
    </mc:Choice>
  </mc:AlternateContent>
  <bookViews>
    <workbookView xWindow="-15" yWindow="-15" windowWidth="14520" windowHeight="12990"/>
  </bookViews>
  <sheets>
    <sheet name="2023" sheetId="18" r:id="rId1"/>
    <sheet name="Offerta dal 2016" sheetId="12" r:id="rId2"/>
    <sheet name="Domanda dal 2016" sheetId="13" r:id="rId3"/>
    <sheet name="Pernottamenti 1985-2015" sheetId="11" r:id="rId4"/>
  </sheets>
  <calcPr calcId="162913"/>
</workbook>
</file>

<file path=xl/calcChain.xml><?xml version="1.0" encoding="utf-8"?>
<calcChain xmlns="http://schemas.openxmlformats.org/spreadsheetml/2006/main">
  <c r="M11" i="11" l="1"/>
  <c r="M9" i="11" s="1"/>
</calcChain>
</file>

<file path=xl/sharedStrings.xml><?xml version="1.0" encoding="utf-8"?>
<sst xmlns="http://schemas.openxmlformats.org/spreadsheetml/2006/main" count="222" uniqueCount="58">
  <si>
    <t>Domanda turistica</t>
  </si>
  <si>
    <t>Arrivi</t>
  </si>
  <si>
    <t>Totale</t>
  </si>
  <si>
    <t>Di cui
dall'estero</t>
  </si>
  <si>
    <t>Pernottamenti</t>
  </si>
  <si>
    <t>Durata media</t>
  </si>
  <si>
    <t>di soggiorno</t>
  </si>
  <si>
    <t>(giorni)</t>
  </si>
  <si>
    <t xml:space="preserve"> </t>
  </si>
  <si>
    <t>Campeggi</t>
  </si>
  <si>
    <t>Ustat, ultima modifica: 20.07.2017</t>
  </si>
  <si>
    <t>1995</t>
  </si>
  <si>
    <t>1996</t>
  </si>
  <si>
    <r>
      <t>Totale</t>
    </r>
    <r>
      <rPr>
        <b/>
        <vertAlign val="superscript"/>
        <sz val="8"/>
        <rFont val="Arial"/>
        <family val="2"/>
      </rPr>
      <t>1</t>
    </r>
  </si>
  <si>
    <t>…</t>
  </si>
  <si>
    <t>Settore alberghiero</t>
  </si>
  <si>
    <r>
      <t>Settore paralberghiero</t>
    </r>
    <r>
      <rPr>
        <vertAlign val="superscript"/>
        <sz val="8"/>
        <rFont val="Arial"/>
        <family val="2"/>
      </rPr>
      <t>1,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</si>
  <si>
    <t>Ostelli per la gioventù</t>
  </si>
  <si>
    <r>
      <t>1</t>
    </r>
    <r>
      <rPr>
        <sz val="8"/>
        <rFont val="Arial"/>
        <family val="2"/>
      </rPr>
      <t>Eventuali differenze tra le somme dei valori e i totali presentati sono dovute ad arrotondamenti.</t>
    </r>
  </si>
  <si>
    <r>
      <t>3</t>
    </r>
    <r>
      <rPr>
        <sz val="8"/>
        <rFont val="Arial"/>
        <family val="2"/>
      </rPr>
      <t xml:space="preserve">Senza i pernottamenti dei proprietari e degli inquilini permanenti. Il dato per il 1990 non è disponibile. </t>
    </r>
  </si>
  <si>
    <t>...</t>
  </si>
  <si>
    <r>
      <t>4</t>
    </r>
    <r>
      <rPr>
        <sz val="8"/>
        <rFont val="Arial"/>
        <family val="2"/>
      </rPr>
      <t>Dal 2005 dati non rilevati.</t>
    </r>
  </si>
  <si>
    <r>
      <t>5</t>
    </r>
    <r>
      <rPr>
        <sz val="8"/>
        <rFont val="Arial"/>
        <family val="2"/>
      </rPr>
      <t>Cambiamenti di metodologia nel 2005 e nel 2008: le tre serie non sono direttamente comparabili (vedi anche la nota relativa alla comparabilità dei dati sui campeggi nelle Definizioni).</t>
    </r>
  </si>
  <si>
    <t xml:space="preserve"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 ecc. non permettono una completa comparabilità tra la nuova e la vecchia serie di dati (v. a. le Definizioni). </t>
  </si>
  <si>
    <r>
      <t>2</t>
    </r>
    <r>
      <rPr>
        <sz val="8"/>
        <rFont val="Arial"/>
        <family val="2"/>
      </rPr>
      <t>Per il 1995 i dati del settore paralberghiero sono stati stimati. Per il 1996, i dati da novembre 1995 ad aprile 1996 (stagione invernale) sono stati stimati, quelli relativi al periodo maggio-ottobre (stagione estiva) sono il risultato di un rilevamento esaustivo. Fino al 2003 anno turistico (novembre a ottobre); dal 2005 anno civile.</t>
    </r>
  </si>
  <si>
    <r>
      <t>Alloggi collettivi</t>
    </r>
    <r>
      <rPr>
        <vertAlign val="superscript"/>
        <sz val="8"/>
        <rFont val="Arial"/>
        <family val="2"/>
      </rPr>
      <t>4</t>
    </r>
  </si>
  <si>
    <r>
      <t>Appart. e camere affittati a turisti</t>
    </r>
    <r>
      <rPr>
        <vertAlign val="superscript"/>
        <sz val="8"/>
        <rFont val="Arial"/>
        <family val="2"/>
      </rPr>
      <t>3, 4</t>
    </r>
  </si>
  <si>
    <r>
      <t>Campeggi</t>
    </r>
    <r>
      <rPr>
        <vertAlign val="superscript"/>
        <sz val="8"/>
        <rFont val="Arial"/>
        <family val="2"/>
      </rPr>
      <t>5</t>
    </r>
  </si>
  <si>
    <t>Fonte: fino al 2003 Statistica degli alberghi e delle case di cura e Statistica della paralbergheria, Ufficio federale di statistica, Neuchâtel; dal 2005 Statistica della ricettività turistica (HESTA), Ufficio federale di statistica, Neuchâtel; elaborazione Ufficio di statistica, Giubiasco</t>
  </si>
  <si>
    <t>passaggio</t>
  </si>
  <si>
    <t>Stabilimenti/</t>
  </si>
  <si>
    <t>abitazioni</t>
  </si>
  <si>
    <t>Letti/posti di</t>
  </si>
  <si>
    <t>Fonte: Statistica della ricettività turistica (HESTA) e Statistica del settore paralberghiero (PASTA), Ufficio federale di statistica, Neuchâtel</t>
  </si>
  <si>
    <t>T_100301_10C</t>
  </si>
  <si>
    <t>Alloggi collettivi</t>
  </si>
  <si>
    <t>Offerta turistica censita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</si>
  <si>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Sfruttate commercialmente (v. a. il Glossario).</t>
    </r>
  </si>
  <si>
    <r>
      <t>Abitazioni di vacanza</t>
    </r>
    <r>
      <rPr>
        <vertAlign val="superscript"/>
        <sz val="8"/>
        <color theme="1"/>
        <rFont val="Arial"/>
        <family val="2"/>
      </rPr>
      <t>1</t>
    </r>
  </si>
  <si>
    <t>Alberghiero</t>
  </si>
  <si>
    <r>
      <t>Alloggi collettivi</t>
    </r>
    <r>
      <rPr>
        <vertAlign val="superscript"/>
        <sz val="8"/>
        <color theme="1"/>
        <rFont val="Arial"/>
        <family val="2"/>
      </rPr>
      <t>1</t>
    </r>
  </si>
  <si>
    <r>
      <t>Abitazioni di vacanza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</si>
  <si>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Stabilimenti che offrono posti letto in stanze collettive e sistemazioni affittate integralmente e destinate ad accogliere gruppi di persone.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</si>
  <si>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Sono considerati abitazioni di vacanza sfruttate commercialmente quelle offerte ai turisti per brevi periodi da un’organizzazione di distribuzione (p. es. uffici del turismo, piatteforme di prenotazione, ecc.).</t>
    </r>
  </si>
  <si>
    <t>Fonte: Statistica della ricettività turistica (HESTA), Statistica del settore paralberghiero (PASTA); Ufficio federale di statistica, Neuchâtel</t>
  </si>
  <si>
    <t>Di cui dall'estero</t>
  </si>
  <si>
    <t>Durata media di soggiorno (giorni)</t>
  </si>
  <si>
    <t>Letti/posti di passaggio</t>
  </si>
  <si>
    <t>Stabilimenti, abitazioni</t>
  </si>
  <si>
    <t>Settori alberghiero e paralberghiero: offerta turistica censita, in Ticino, dal 2016</t>
  </si>
  <si>
    <t>Settori alberghiero e paralberghiero: domanda turistica, secondo la provenienza degli ospiti, e durata media di soggiorno, in Ticino, dal 2016</t>
  </si>
  <si>
    <t>Settori alberghiero e paralberghiero: pernottamenti (in migliaia), secondo la categoria d'alloggio, in Ticino, dal 1985 al 2015</t>
  </si>
  <si>
    <t>Settore paralberghiero</t>
  </si>
  <si>
    <t>Paralberghiero</t>
  </si>
  <si>
    <t>Settori alberghiero e paralberghiero: offerta turistica censita, domanda turistica, secondo la provenienza degli ospiti, e durata media di soggiorno, in Ticino, nel 2023</t>
  </si>
  <si>
    <t>Ustat, ultima modifica: 22.02.2024</t>
  </si>
  <si>
    <t>Avvertenza: dopo essere stata sospesa nel 2003, la statistica delle abitazioni di vacanza e degli alloggi collettivi è stata ripristinata nel 2016 tramite la Statistica del settore paralberghiero (PASTA). Al fine di una corretta attuazione, la rediviva statistica ha richiesto una nuova metodologia che rispondesse a standard attuali, volti a ottimizzare la qualità dei risultati e a ridurre l’onere degli intervistati. Di conseguenza i risultati della PASTA non sono direttamente paragonabili con la precedente Statistica della paralbergheria.</t>
  </si>
  <si>
    <t xml:space="preserve">Avvertenza: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nuova statistica non sono direttamente paragonabili.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</si>
</sst>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0.0"/>
    <numFmt numFmtId="165" formatCode="#.#"/>
    <numFmt numFmtId="166" formatCode="#,##0.0"/>
    <numFmt numFmtId="167" formatCode="#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0" fillId="0" borderId="0" applyFont="0" applyFill="0" applyBorder="0" applyAlignment="0" applyProtection="0"/>
    <xf numFmtId="0" fontId="11" fillId="0" borderId="0"/>
  </cellStyleXfs>
  <cellXfs count="175">
    <xf numFmtId="0" fontId="0" fillId="0" borderId="0" xfId="0"/>
    <xf numFmtId="0" fontId="1" fillId="0" borderId="0" xfId="0" applyFont="1"/>
    <xf numFmtId="0" fontId="4" fillId="0" borderId="2" xfId="0" applyFont="1" applyBorder="1"/>
    <xf numFmtId="0" fontId="3" fillId="0" borderId="0" xfId="0" applyFont="1"/>
    <xf numFmtId="0" fontId="4" fillId="0" borderId="3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/>
    <xf numFmtId="0" fontId="1" fillId="0" borderId="0" xfId="0" applyFont="1" applyAlignment="1"/>
    <xf numFmtId="3" fontId="6" fillId="0" borderId="5" xfId="0" applyNumberFormat="1" applyFont="1" applyBorder="1" applyAlignment="1">
      <alignment horizontal="right"/>
    </xf>
    <xf numFmtId="0" fontId="5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164" fontId="5" fillId="0" borderId="0" xfId="0" applyNumberFormat="1" applyFont="1"/>
    <xf numFmtId="0" fontId="13" fillId="0" borderId="0" xfId="2" applyFont="1"/>
    <xf numFmtId="0" fontId="14" fillId="0" borderId="0" xfId="2" applyFont="1"/>
    <xf numFmtId="0" fontId="12" fillId="0" borderId="0" xfId="2" applyFont="1"/>
    <xf numFmtId="0" fontId="15" fillId="0" borderId="8" xfId="2" applyFont="1" applyBorder="1" applyAlignment="1">
      <alignment horizontal="left"/>
    </xf>
    <xf numFmtId="49" fontId="15" fillId="0" borderId="8" xfId="2" applyNumberFormat="1" applyFont="1" applyBorder="1" applyAlignment="1">
      <alignment horizontal="left"/>
    </xf>
    <xf numFmtId="0" fontId="15" fillId="0" borderId="2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6" fillId="0" borderId="9" xfId="2" applyFont="1" applyBorder="1" applyAlignment="1">
      <alignment horizontal="left"/>
    </xf>
    <xf numFmtId="0" fontId="16" fillId="0" borderId="3" xfId="2" applyFont="1" applyBorder="1" applyAlignment="1">
      <alignment horizontal="left"/>
    </xf>
    <xf numFmtId="0" fontId="16" fillId="0" borderId="0" xfId="2" applyFont="1" applyAlignment="1">
      <alignment horizontal="left"/>
    </xf>
    <xf numFmtId="3" fontId="17" fillId="0" borderId="5" xfId="2" applyNumberFormat="1" applyFont="1" applyBorder="1" applyAlignment="1">
      <alignment horizontal="right"/>
    </xf>
    <xf numFmtId="0" fontId="17" fillId="0" borderId="0" xfId="2" applyFont="1"/>
    <xf numFmtId="3" fontId="7" fillId="0" borderId="7" xfId="2" applyNumberFormat="1" applyFont="1" applyBorder="1" applyAlignment="1">
      <alignment horizontal="right"/>
    </xf>
    <xf numFmtId="3" fontId="7" fillId="0" borderId="5" xfId="2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0" xfId="2" applyFont="1"/>
    <xf numFmtId="3" fontId="7" fillId="0" borderId="0" xfId="2" applyNumberFormat="1" applyFont="1" applyAlignment="1">
      <alignment horizontal="right"/>
    </xf>
    <xf numFmtId="0" fontId="8" fillId="0" borderId="0" xfId="2" applyFont="1"/>
    <xf numFmtId="0" fontId="7" fillId="0" borderId="0" xfId="2" applyFont="1" applyAlignment="1">
      <alignment horizontal="left" vertical="top" wrapText="1"/>
    </xf>
    <xf numFmtId="0" fontId="11" fillId="0" borderId="0" xfId="2" applyAlignment="1">
      <alignment horizontal="left"/>
    </xf>
    <xf numFmtId="0" fontId="11" fillId="0" borderId="0" xfId="2" applyAlignment="1">
      <alignment horizontal="right"/>
    </xf>
    <xf numFmtId="0" fontId="11" fillId="0" borderId="0" xfId="2"/>
    <xf numFmtId="0" fontId="15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3" fontId="1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16" fillId="0" borderId="3" xfId="0" applyFont="1" applyBorder="1"/>
    <xf numFmtId="0" fontId="16" fillId="0" borderId="0" xfId="0" applyFont="1"/>
    <xf numFmtId="0" fontId="16" fillId="0" borderId="0" xfId="0" applyFont="1" applyAlignment="1"/>
    <xf numFmtId="166" fontId="5" fillId="0" borderId="5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0" fontId="16" fillId="0" borderId="0" xfId="2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/>
    <xf numFmtId="3" fontId="6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5" fillId="0" borderId="5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5" fillId="0" borderId="7" xfId="0" applyFont="1" applyFill="1" applyBorder="1"/>
    <xf numFmtId="3" fontId="5" fillId="0" borderId="0" xfId="0" applyNumberFormat="1" applyFont="1" applyFill="1"/>
    <xf numFmtId="0" fontId="6" fillId="0" borderId="7" xfId="0" applyFont="1" applyFill="1" applyBorder="1" applyAlignment="1"/>
    <xf numFmtId="3" fontId="5" fillId="0" borderId="7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6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4" fillId="0" borderId="0" xfId="2" applyNumberFormat="1" applyFont="1" applyAlignment="1">
      <alignment horizontal="left" wrapText="1"/>
    </xf>
    <xf numFmtId="0" fontId="12" fillId="0" borderId="0" xfId="2" applyFont="1" applyAlignment="1">
      <alignment horizontal="left"/>
    </xf>
    <xf numFmtId="0" fontId="13" fillId="0" borderId="7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5" fillId="0" borderId="1" xfId="2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0" fontId="16" fillId="0" borderId="7" xfId="2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7" fillId="0" borderId="5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Fill="1" applyAlignment="1">
      <alignment horizontal="left" wrapText="1"/>
    </xf>
    <xf numFmtId="0" fontId="7" fillId="0" borderId="0" xfId="2" applyFont="1" applyAlignment="1">
      <alignment horizontal="left" wrapText="1"/>
    </xf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sqref="A1:I1"/>
    </sheetView>
  </sheetViews>
  <sheetFormatPr defaultColWidth="9.140625" defaultRowHeight="14.25" x14ac:dyDescent="0.2"/>
  <cols>
    <col min="1" max="1" width="1.7109375" style="1" customWidth="1"/>
    <col min="2" max="2" width="27.7109375" style="1" customWidth="1"/>
    <col min="3" max="3" width="17.7109375" style="1" customWidth="1"/>
    <col min="4" max="4" width="19.7109375" style="1" customWidth="1"/>
    <col min="5" max="9" width="17.7109375" style="1" customWidth="1"/>
    <col min="10" max="16384" width="9.140625" style="1"/>
  </cols>
  <sheetData>
    <row r="1" spans="1:11" ht="12.75" customHeight="1" x14ac:dyDescent="0.2">
      <c r="A1" s="116" t="s">
        <v>8</v>
      </c>
      <c r="B1" s="116"/>
      <c r="C1" s="116"/>
      <c r="D1" s="116"/>
      <c r="E1" s="116"/>
      <c r="F1" s="116"/>
      <c r="G1" s="116"/>
      <c r="H1" s="116"/>
      <c r="I1" s="116"/>
    </row>
    <row r="2" spans="1:11" s="9" customFormat="1" ht="15" customHeight="1" x14ac:dyDescent="0.2">
      <c r="A2" s="127" t="s">
        <v>54</v>
      </c>
      <c r="B2" s="127"/>
      <c r="C2" s="127"/>
      <c r="D2" s="127"/>
      <c r="E2" s="127"/>
      <c r="F2" s="127"/>
      <c r="G2" s="127"/>
      <c r="H2" s="127"/>
      <c r="I2" s="127"/>
    </row>
    <row r="3" spans="1:11" ht="12.7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</row>
    <row r="4" spans="1:11" ht="12.7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</row>
    <row r="5" spans="1:11" s="3" customFormat="1" ht="12" customHeight="1" x14ac:dyDescent="0.2">
      <c r="A5" s="128"/>
      <c r="B5" s="129"/>
      <c r="C5" s="130" t="s">
        <v>36</v>
      </c>
      <c r="D5" s="131"/>
      <c r="E5" s="130" t="s">
        <v>0</v>
      </c>
      <c r="F5" s="132"/>
      <c r="G5" s="132"/>
      <c r="H5" s="131"/>
      <c r="I5" s="2" t="s">
        <v>5</v>
      </c>
    </row>
    <row r="6" spans="1:11" s="3" customFormat="1" ht="12" customHeight="1" x14ac:dyDescent="0.2">
      <c r="A6" s="121"/>
      <c r="B6" s="122"/>
      <c r="C6" s="57" t="s">
        <v>30</v>
      </c>
      <c r="D6" s="58" t="s">
        <v>32</v>
      </c>
      <c r="E6" s="123" t="s">
        <v>1</v>
      </c>
      <c r="F6" s="124"/>
      <c r="G6" s="125" t="s">
        <v>4</v>
      </c>
      <c r="H6" s="126"/>
      <c r="I6" s="4" t="s">
        <v>6</v>
      </c>
    </row>
    <row r="7" spans="1:11" s="3" customFormat="1" ht="12" customHeight="1" x14ac:dyDescent="0.2">
      <c r="A7" s="121"/>
      <c r="B7" s="121"/>
      <c r="C7" s="58" t="s">
        <v>31</v>
      </c>
      <c r="D7" s="59" t="s">
        <v>29</v>
      </c>
      <c r="E7" s="121"/>
      <c r="F7" s="121"/>
      <c r="G7" s="121"/>
      <c r="H7" s="121"/>
      <c r="I7" s="5" t="s">
        <v>7</v>
      </c>
    </row>
    <row r="8" spans="1:11" ht="12" customHeight="1" x14ac:dyDescent="0.2">
      <c r="A8" s="116"/>
      <c r="B8" s="116"/>
      <c r="D8" s="9"/>
      <c r="E8" s="9"/>
      <c r="F8" s="9"/>
      <c r="G8" s="9"/>
      <c r="H8" s="9"/>
      <c r="I8" s="9"/>
    </row>
    <row r="9" spans="1:11" s="3" customFormat="1" ht="24" customHeight="1" x14ac:dyDescent="0.2">
      <c r="A9" s="117"/>
      <c r="B9" s="117"/>
      <c r="E9" s="6" t="s">
        <v>2</v>
      </c>
      <c r="F9" s="7" t="s">
        <v>3</v>
      </c>
      <c r="G9" s="6" t="s">
        <v>2</v>
      </c>
      <c r="H9" s="7" t="s">
        <v>3</v>
      </c>
    </row>
    <row r="10" spans="1:11" s="8" customFormat="1" ht="11.25" customHeight="1" x14ac:dyDescent="0.2">
      <c r="A10" s="118" t="s">
        <v>2</v>
      </c>
      <c r="B10" s="118"/>
      <c r="C10" s="10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0" t="s">
        <v>14</v>
      </c>
      <c r="I10" s="62" t="s">
        <v>14</v>
      </c>
      <c r="K10" s="18"/>
    </row>
    <row r="11" spans="1:11" s="8" customFormat="1" ht="11.25" customHeight="1" x14ac:dyDescent="0.2">
      <c r="A11" s="119" t="s">
        <v>15</v>
      </c>
      <c r="B11" s="119"/>
      <c r="C11" s="12">
        <v>393.58333333333297</v>
      </c>
      <c r="D11" s="12">
        <v>18485.323287671199</v>
      </c>
      <c r="E11" s="12">
        <v>1170932</v>
      </c>
      <c r="F11" s="12">
        <v>464538</v>
      </c>
      <c r="G11" s="12">
        <v>2457836</v>
      </c>
      <c r="H11" s="12">
        <v>909072</v>
      </c>
      <c r="I11" s="60">
        <v>2.0990424721503897</v>
      </c>
      <c r="K11" s="18"/>
    </row>
    <row r="12" spans="1:11" s="8" customFormat="1" ht="11.25" customHeight="1" x14ac:dyDescent="0.2">
      <c r="A12" s="119" t="s">
        <v>52</v>
      </c>
      <c r="B12" s="119"/>
      <c r="C12" s="12" t="s">
        <v>14</v>
      </c>
      <c r="D12" s="12" t="s">
        <v>14</v>
      </c>
      <c r="E12" s="12" t="s">
        <v>14</v>
      </c>
      <c r="F12" s="12" t="s">
        <v>14</v>
      </c>
      <c r="G12" s="12" t="s">
        <v>14</v>
      </c>
      <c r="H12" s="12" t="s">
        <v>14</v>
      </c>
      <c r="I12" s="61" t="s">
        <v>14</v>
      </c>
      <c r="K12" s="18"/>
    </row>
    <row r="13" spans="1:11" s="8" customFormat="1" ht="11.25" customHeight="1" x14ac:dyDescent="0.2">
      <c r="B13" s="11" t="s">
        <v>35</v>
      </c>
      <c r="C13" s="12" t="s">
        <v>14</v>
      </c>
      <c r="D13" s="12" t="s">
        <v>14</v>
      </c>
      <c r="E13" s="12" t="s">
        <v>14</v>
      </c>
      <c r="F13" s="12" t="s">
        <v>14</v>
      </c>
      <c r="G13" s="12" t="s">
        <v>14</v>
      </c>
      <c r="H13" s="12" t="s">
        <v>14</v>
      </c>
      <c r="I13" s="60" t="s">
        <v>14</v>
      </c>
      <c r="K13" s="18"/>
    </row>
    <row r="14" spans="1:11" s="8" customFormat="1" ht="11.25" customHeight="1" x14ac:dyDescent="0.2">
      <c r="B14" s="11" t="s">
        <v>38</v>
      </c>
      <c r="C14" s="12" t="s">
        <v>14</v>
      </c>
      <c r="D14" s="12" t="s">
        <v>14</v>
      </c>
      <c r="E14" s="12" t="s">
        <v>14</v>
      </c>
      <c r="F14" s="12" t="s">
        <v>14</v>
      </c>
      <c r="G14" s="12" t="s">
        <v>14</v>
      </c>
      <c r="H14" s="12" t="s">
        <v>14</v>
      </c>
      <c r="I14" s="60" t="s">
        <v>14</v>
      </c>
      <c r="K14" s="18"/>
    </row>
    <row r="15" spans="1:11" s="8" customFormat="1" ht="11.25" customHeight="1" x14ac:dyDescent="0.2">
      <c r="B15" s="13" t="s">
        <v>9</v>
      </c>
      <c r="C15" s="14" t="s">
        <v>14</v>
      </c>
      <c r="D15" s="14" t="s">
        <v>14</v>
      </c>
      <c r="E15" s="14" t="s">
        <v>14</v>
      </c>
      <c r="F15" s="14" t="s">
        <v>14</v>
      </c>
      <c r="G15" s="14" t="s">
        <v>14</v>
      </c>
      <c r="H15" s="14" t="s">
        <v>14</v>
      </c>
      <c r="I15" s="61" t="s">
        <v>14</v>
      </c>
      <c r="K15" s="18"/>
    </row>
    <row r="16" spans="1:11" s="8" customFormat="1" ht="5.25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s="8" customFormat="1" ht="33.75" customHeight="1" x14ac:dyDescent="0.2">
      <c r="A17" s="111" t="s">
        <v>56</v>
      </c>
      <c r="B17" s="111"/>
      <c r="C17" s="111"/>
      <c r="D17" s="111"/>
      <c r="E17" s="111"/>
      <c r="F17" s="111"/>
      <c r="G17" s="111"/>
      <c r="H17" s="111"/>
      <c r="I17" s="111"/>
    </row>
    <row r="18" spans="1:9" s="8" customFormat="1" ht="11.25" customHeight="1" x14ac:dyDescent="0.2">
      <c r="A18" s="112" t="s">
        <v>37</v>
      </c>
      <c r="B18" s="112"/>
      <c r="C18" s="112"/>
      <c r="D18" s="112"/>
      <c r="E18" s="112"/>
      <c r="F18" s="112"/>
      <c r="G18" s="112"/>
      <c r="H18" s="112"/>
      <c r="I18" s="112"/>
    </row>
    <row r="19" spans="1:9" s="8" customFormat="1" ht="5.25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s="15" customFormat="1" ht="11.25" customHeight="1" x14ac:dyDescent="0.2">
      <c r="A20" s="114" t="s">
        <v>33</v>
      </c>
      <c r="B20" s="114"/>
      <c r="C20" s="114"/>
      <c r="D20" s="114"/>
      <c r="E20" s="114"/>
      <c r="F20" s="114"/>
      <c r="G20" s="114"/>
      <c r="H20" s="114"/>
      <c r="I20" s="114"/>
    </row>
    <row r="21" spans="1:9" s="16" customFormat="1" ht="5.25" x14ac:dyDescent="0.15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1:9" s="17" customFormat="1" ht="11.25" customHeight="1" x14ac:dyDescent="0.2">
      <c r="A22" s="110" t="s">
        <v>55</v>
      </c>
      <c r="B22" s="110"/>
      <c r="C22" s="110"/>
      <c r="D22" s="110"/>
      <c r="E22" s="110"/>
      <c r="F22" s="110"/>
      <c r="G22" s="110"/>
      <c r="H22" s="110"/>
      <c r="I22" s="110"/>
    </row>
    <row r="23" spans="1:9" s="17" customFormat="1" ht="11.25" customHeight="1" x14ac:dyDescent="0.2">
      <c r="A23" s="110" t="s">
        <v>34</v>
      </c>
      <c r="B23" s="110"/>
      <c r="C23" s="110"/>
      <c r="D23" s="110"/>
      <c r="E23" s="110"/>
      <c r="F23" s="110"/>
      <c r="G23" s="110"/>
      <c r="H23" s="110"/>
      <c r="I23" s="110"/>
    </row>
  </sheetData>
  <mergeCells count="26">
    <mergeCell ref="A1:I1"/>
    <mergeCell ref="A2:I2"/>
    <mergeCell ref="A3:I3"/>
    <mergeCell ref="A4:I4"/>
    <mergeCell ref="A5:B5"/>
    <mergeCell ref="C5:D5"/>
    <mergeCell ref="E5:H5"/>
    <mergeCell ref="A16:I16"/>
    <mergeCell ref="A6:B6"/>
    <mergeCell ref="E6:F6"/>
    <mergeCell ref="G6:H6"/>
    <mergeCell ref="A7:B7"/>
    <mergeCell ref="E7:F7"/>
    <mergeCell ref="G7:H7"/>
    <mergeCell ref="A8:B8"/>
    <mergeCell ref="A9:B9"/>
    <mergeCell ref="A10:B10"/>
    <mergeCell ref="A11:B11"/>
    <mergeCell ref="A12:B12"/>
    <mergeCell ref="A23:I23"/>
    <mergeCell ref="A17:I17"/>
    <mergeCell ref="A18:I18"/>
    <mergeCell ref="A19:I19"/>
    <mergeCell ref="A20:I20"/>
    <mergeCell ref="A21:I21"/>
    <mergeCell ref="A22:I22"/>
  </mergeCells>
  <pageMargins left="0.7" right="0.1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J1"/>
    </sheetView>
  </sheetViews>
  <sheetFormatPr defaultColWidth="9.140625" defaultRowHeight="14.25" x14ac:dyDescent="0.2"/>
  <cols>
    <col min="1" max="1" width="1.7109375" style="65" customWidth="1"/>
    <col min="2" max="2" width="27.7109375" style="65" customWidth="1"/>
    <col min="3" max="10" width="17.7109375" style="65" customWidth="1"/>
    <col min="11" max="17" width="12.28515625" style="65" customWidth="1"/>
    <col min="18" max="16384" width="9.140625" style="65"/>
  </cols>
  <sheetData>
    <row r="1" spans="1:17" ht="12.75" customHeight="1" x14ac:dyDescent="0.2">
      <c r="A1" s="144" t="s">
        <v>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7" s="66" customFormat="1" ht="15" customHeight="1" x14ac:dyDescent="0.2">
      <c r="A2" s="145" t="s">
        <v>49</v>
      </c>
      <c r="B2" s="145"/>
      <c r="C2" s="145"/>
      <c r="D2" s="145"/>
      <c r="E2" s="145"/>
      <c r="F2" s="145"/>
      <c r="G2" s="145"/>
      <c r="H2" s="145"/>
      <c r="I2" s="145"/>
      <c r="J2" s="145"/>
      <c r="L2" s="67"/>
    </row>
    <row r="3" spans="1:17" ht="12.75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7" ht="12.75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</row>
    <row r="5" spans="1:17" ht="12" customHeight="1" x14ac:dyDescent="0.2">
      <c r="A5" s="148"/>
      <c r="B5" s="148"/>
      <c r="C5" s="68">
        <v>2016</v>
      </c>
      <c r="D5" s="69">
        <v>2017</v>
      </c>
      <c r="E5" s="69">
        <v>2018</v>
      </c>
      <c r="F5" s="69">
        <v>2019</v>
      </c>
      <c r="G5" s="69">
        <v>2020</v>
      </c>
      <c r="H5" s="69">
        <v>2021</v>
      </c>
      <c r="I5" s="69">
        <v>2022</v>
      </c>
      <c r="J5" s="70">
        <v>2023</v>
      </c>
    </row>
    <row r="6" spans="1:17" ht="12" customHeight="1" x14ac:dyDescent="0.2">
      <c r="A6" s="138"/>
      <c r="B6" s="138"/>
      <c r="C6" s="71"/>
      <c r="D6" s="72"/>
      <c r="E6" s="72"/>
      <c r="F6" s="72"/>
      <c r="G6" s="72"/>
      <c r="H6" s="72"/>
      <c r="I6" s="72"/>
      <c r="J6" s="73"/>
    </row>
    <row r="7" spans="1:17" ht="12" customHeight="1" x14ac:dyDescent="0.2">
      <c r="A7" s="138"/>
      <c r="B7" s="138"/>
      <c r="C7" s="74"/>
      <c r="D7" s="74"/>
      <c r="E7" s="74"/>
      <c r="F7" s="74"/>
      <c r="G7" s="74"/>
      <c r="H7" s="74"/>
      <c r="I7" s="106"/>
      <c r="J7" s="75"/>
    </row>
    <row r="8" spans="1:17" ht="11.25" customHeight="1" x14ac:dyDescent="0.2">
      <c r="A8" s="139"/>
      <c r="B8" s="139"/>
      <c r="C8" s="76"/>
      <c r="D8" s="76"/>
      <c r="E8" s="76"/>
      <c r="F8" s="76"/>
      <c r="G8" s="76"/>
      <c r="H8" s="76"/>
      <c r="I8" s="76"/>
      <c r="J8" s="76"/>
    </row>
    <row r="9" spans="1:17" ht="11.25" customHeight="1" x14ac:dyDescent="0.2">
      <c r="A9" s="140" t="s">
        <v>48</v>
      </c>
      <c r="B9" s="140"/>
      <c r="C9" s="77">
        <v>2858</v>
      </c>
      <c r="D9" s="77">
        <v>2831</v>
      </c>
      <c r="E9" s="77">
        <v>2716.5</v>
      </c>
      <c r="F9" s="77">
        <v>2725.416666666667</v>
      </c>
      <c r="G9" s="77">
        <v>2734</v>
      </c>
      <c r="H9" s="77">
        <v>2719.666666666667</v>
      </c>
      <c r="I9" s="77">
        <v>2839.666666666667</v>
      </c>
      <c r="J9" s="77" t="s">
        <v>14</v>
      </c>
      <c r="L9" s="78"/>
      <c r="M9" s="78"/>
      <c r="N9" s="78"/>
      <c r="O9" s="78"/>
      <c r="P9" s="78"/>
      <c r="Q9" s="78"/>
    </row>
    <row r="10" spans="1:17" ht="11.25" customHeight="1" x14ac:dyDescent="0.2">
      <c r="A10" s="141" t="s">
        <v>39</v>
      </c>
      <c r="B10" s="141"/>
      <c r="C10" s="79">
        <v>402</v>
      </c>
      <c r="D10" s="79">
        <v>397</v>
      </c>
      <c r="E10" s="79">
        <v>384.5</v>
      </c>
      <c r="F10" s="79">
        <v>378.41666666666697</v>
      </c>
      <c r="G10" s="79">
        <v>382</v>
      </c>
      <c r="H10" s="79">
        <v>382.66666666666703</v>
      </c>
      <c r="I10" s="79">
        <v>379.66666666666703</v>
      </c>
      <c r="J10" s="79">
        <v>394</v>
      </c>
    </row>
    <row r="11" spans="1:17" ht="11.25" customHeight="1" x14ac:dyDescent="0.2">
      <c r="A11" s="141" t="s">
        <v>53</v>
      </c>
      <c r="B11" s="141"/>
      <c r="C11" s="79">
        <v>2456</v>
      </c>
      <c r="D11" s="79">
        <v>2434</v>
      </c>
      <c r="E11" s="79">
        <v>2332</v>
      </c>
      <c r="F11" s="79">
        <v>2347</v>
      </c>
      <c r="G11" s="79">
        <v>2352</v>
      </c>
      <c r="H11" s="79">
        <v>2337</v>
      </c>
      <c r="I11" s="79">
        <v>2460</v>
      </c>
      <c r="J11" s="79" t="s">
        <v>14</v>
      </c>
    </row>
    <row r="12" spans="1:17" ht="11.25" customHeight="1" x14ac:dyDescent="0.2">
      <c r="A12" s="80"/>
      <c r="B12" s="81" t="s">
        <v>40</v>
      </c>
      <c r="C12" s="79">
        <v>189</v>
      </c>
      <c r="D12" s="79">
        <v>182</v>
      </c>
      <c r="E12" s="79">
        <v>177</v>
      </c>
      <c r="F12" s="79">
        <v>179</v>
      </c>
      <c r="G12" s="79">
        <v>179</v>
      </c>
      <c r="H12" s="79">
        <v>177</v>
      </c>
      <c r="I12" s="79">
        <v>174</v>
      </c>
      <c r="J12" s="79" t="s">
        <v>14</v>
      </c>
    </row>
    <row r="13" spans="1:17" ht="11.25" customHeight="1" x14ac:dyDescent="0.2">
      <c r="A13" s="82"/>
      <c r="B13" s="81" t="s">
        <v>41</v>
      </c>
      <c r="C13" s="79">
        <v>2234</v>
      </c>
      <c r="D13" s="79">
        <v>2219</v>
      </c>
      <c r="E13" s="79">
        <v>2122</v>
      </c>
      <c r="F13" s="79">
        <v>2135</v>
      </c>
      <c r="G13" s="79">
        <v>2140</v>
      </c>
      <c r="H13" s="79">
        <v>2127</v>
      </c>
      <c r="I13" s="79">
        <v>2252</v>
      </c>
      <c r="J13" s="79" t="s">
        <v>14</v>
      </c>
    </row>
    <row r="14" spans="1:17" ht="11.25" customHeight="1" x14ac:dyDescent="0.2">
      <c r="A14" s="82"/>
      <c r="B14" s="80" t="s">
        <v>9</v>
      </c>
      <c r="C14" s="83">
        <v>33</v>
      </c>
      <c r="D14" s="83">
        <v>33</v>
      </c>
      <c r="E14" s="83">
        <v>33</v>
      </c>
      <c r="F14" s="83">
        <v>33</v>
      </c>
      <c r="G14" s="83">
        <v>33</v>
      </c>
      <c r="H14" s="83">
        <v>33</v>
      </c>
      <c r="I14" s="83">
        <v>34</v>
      </c>
      <c r="J14" s="83" t="s">
        <v>14</v>
      </c>
    </row>
    <row r="15" spans="1:17" ht="11.25" customHeight="1" x14ac:dyDescent="0.2">
      <c r="A15" s="142"/>
      <c r="B15" s="142"/>
      <c r="C15" s="84"/>
      <c r="D15" s="84"/>
      <c r="E15" s="84"/>
      <c r="F15" s="84"/>
      <c r="G15" s="84"/>
      <c r="H15" s="84"/>
      <c r="I15" s="84"/>
      <c r="J15" s="84"/>
    </row>
    <row r="16" spans="1:17" ht="11.25" customHeight="1" x14ac:dyDescent="0.2">
      <c r="A16" s="140" t="s">
        <v>47</v>
      </c>
      <c r="B16" s="140"/>
      <c r="C16" s="77">
        <v>41446</v>
      </c>
      <c r="D16" s="77">
        <v>41206.48493150685</v>
      </c>
      <c r="E16" s="77">
        <v>40182.109589041094</v>
      </c>
      <c r="F16" s="77">
        <v>40052.654794520553</v>
      </c>
      <c r="G16" s="77">
        <v>40247.224043729999</v>
      </c>
      <c r="H16" s="77">
        <v>40249.605479455298</v>
      </c>
      <c r="I16" s="77">
        <v>40533.682191780797</v>
      </c>
      <c r="J16" s="77" t="s">
        <v>14</v>
      </c>
    </row>
    <row r="17" spans="1:16" ht="11.25" customHeight="1" x14ac:dyDescent="0.2">
      <c r="A17" s="141" t="s">
        <v>39</v>
      </c>
      <c r="B17" s="141"/>
      <c r="C17" s="79">
        <v>18231</v>
      </c>
      <c r="D17" s="79">
        <v>18227</v>
      </c>
      <c r="E17" s="79">
        <v>17814.583561643834</v>
      </c>
      <c r="F17" s="79">
        <v>17681.654794520549</v>
      </c>
      <c r="G17" s="79">
        <v>18004</v>
      </c>
      <c r="H17" s="79">
        <v>18139.9342465753</v>
      </c>
      <c r="I17" s="79">
        <v>18145.682191780801</v>
      </c>
      <c r="J17" s="79">
        <v>18485.323287671199</v>
      </c>
    </row>
    <row r="18" spans="1:16" ht="11.25" customHeight="1" x14ac:dyDescent="0.2">
      <c r="A18" s="141" t="s">
        <v>53</v>
      </c>
      <c r="B18" s="141"/>
      <c r="C18" s="79">
        <v>23215</v>
      </c>
      <c r="D18" s="79">
        <v>22979.48493150685</v>
      </c>
      <c r="E18" s="79">
        <v>22367.52602739726</v>
      </c>
      <c r="F18" s="79">
        <v>22371</v>
      </c>
      <c r="G18" s="79">
        <v>22243.224043729999</v>
      </c>
      <c r="H18" s="79">
        <v>22109.671232879999</v>
      </c>
      <c r="I18" s="79">
        <v>22388</v>
      </c>
      <c r="J18" s="79" t="s">
        <v>14</v>
      </c>
    </row>
    <row r="19" spans="1:16" ht="11.25" customHeight="1" x14ac:dyDescent="0.2">
      <c r="A19" s="80"/>
      <c r="B19" s="81" t="s">
        <v>40</v>
      </c>
      <c r="C19" s="79">
        <v>8682</v>
      </c>
      <c r="D19" s="79">
        <v>8409</v>
      </c>
      <c r="E19" s="79">
        <v>8224</v>
      </c>
      <c r="F19" s="79">
        <v>8049</v>
      </c>
      <c r="G19" s="79">
        <v>8119</v>
      </c>
      <c r="H19" s="79">
        <v>8158</v>
      </c>
      <c r="I19" s="79">
        <v>7908</v>
      </c>
      <c r="J19" s="79" t="s">
        <v>14</v>
      </c>
    </row>
    <row r="20" spans="1:16" ht="11.25" customHeight="1" x14ac:dyDescent="0.2">
      <c r="A20" s="82"/>
      <c r="B20" s="81" t="s">
        <v>41</v>
      </c>
      <c r="C20" s="79">
        <v>9563</v>
      </c>
      <c r="D20" s="79">
        <v>9603</v>
      </c>
      <c r="E20" s="79">
        <v>9200</v>
      </c>
      <c r="F20" s="79">
        <v>9389</v>
      </c>
      <c r="G20" s="79">
        <v>9354</v>
      </c>
      <c r="H20" s="79">
        <v>9280</v>
      </c>
      <c r="I20" s="79">
        <v>9659</v>
      </c>
      <c r="J20" s="79" t="s">
        <v>14</v>
      </c>
    </row>
    <row r="21" spans="1:16" ht="11.25" customHeight="1" x14ac:dyDescent="0.2">
      <c r="A21" s="82"/>
      <c r="B21" s="85" t="s">
        <v>9</v>
      </c>
      <c r="C21" s="56">
        <v>4970</v>
      </c>
      <c r="D21" s="56">
        <v>4967.4849315068486</v>
      </c>
      <c r="E21" s="56">
        <v>4943.5260273972599</v>
      </c>
      <c r="F21" s="56">
        <v>4933</v>
      </c>
      <c r="G21" s="56">
        <v>4770.2240437300006</v>
      </c>
      <c r="H21" s="56">
        <v>4671.6712328800004</v>
      </c>
      <c r="I21" s="56">
        <v>4821</v>
      </c>
      <c r="J21" s="83" t="s">
        <v>14</v>
      </c>
    </row>
    <row r="22" spans="1:16" s="86" customFormat="1" ht="5.25" customHeight="1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</row>
    <row r="23" spans="1:16" s="87" customFormat="1" ht="22.5" customHeight="1" x14ac:dyDescent="0.2">
      <c r="A23" s="133" t="s">
        <v>57</v>
      </c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6" s="86" customFormat="1" ht="11.25" customHeight="1" x14ac:dyDescent="0.2">
      <c r="A24" s="133" t="s">
        <v>42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88"/>
      <c r="L24" s="88"/>
      <c r="M24" s="88"/>
      <c r="N24" s="88"/>
      <c r="O24" s="88"/>
      <c r="P24" s="88"/>
    </row>
    <row r="25" spans="1:16" s="86" customFormat="1" ht="11.25" customHeight="1" x14ac:dyDescent="0.2">
      <c r="A25" s="134" t="s">
        <v>43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87"/>
      <c r="L25" s="87"/>
      <c r="M25" s="87"/>
      <c r="N25" s="87"/>
      <c r="O25" s="87"/>
      <c r="P25" s="87"/>
    </row>
    <row r="26" spans="1:16" ht="5.2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6" s="17" customFormat="1" ht="11.25" customHeight="1" x14ac:dyDescent="0.2">
      <c r="A27" s="136" t="s">
        <v>44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6" s="89" customFormat="1" ht="5.25" x14ac:dyDescent="0.1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6" s="17" customFormat="1" ht="11.25" customHeight="1" x14ac:dyDescent="0.2">
      <c r="A29" s="110" t="s">
        <v>55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6" s="17" customFormat="1" ht="11.25" customHeight="1" x14ac:dyDescent="0.2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6" s="17" customFormat="1" ht="11.25" customHeight="1" x14ac:dyDescent="0.2">
      <c r="A31" s="64"/>
      <c r="B31" s="64"/>
      <c r="C31" s="64"/>
      <c r="D31" s="64"/>
      <c r="E31" s="64"/>
      <c r="F31" s="64"/>
      <c r="G31" s="64"/>
      <c r="H31" s="64"/>
      <c r="I31" s="105"/>
      <c r="J31" s="64"/>
    </row>
    <row r="32" spans="1:16" s="17" customFormat="1" ht="11.25" customHeight="1" x14ac:dyDescent="0.2">
      <c r="A32" s="64"/>
      <c r="B32" s="64"/>
      <c r="C32" s="64"/>
      <c r="D32" s="64"/>
      <c r="E32" s="64"/>
      <c r="F32" s="64"/>
      <c r="G32" s="64"/>
      <c r="H32" s="64"/>
      <c r="I32" s="105"/>
      <c r="J32" s="64"/>
    </row>
  </sheetData>
  <mergeCells count="24">
    <mergeCell ref="A6:B6"/>
    <mergeCell ref="A1:J1"/>
    <mergeCell ref="A2:J2"/>
    <mergeCell ref="A3:J3"/>
    <mergeCell ref="A4:J4"/>
    <mergeCell ref="A5:B5"/>
    <mergeCell ref="A23:J23"/>
    <mergeCell ref="A7:B7"/>
    <mergeCell ref="A8:B8"/>
    <mergeCell ref="A9:B9"/>
    <mergeCell ref="A10:B10"/>
    <mergeCell ref="A11:B11"/>
    <mergeCell ref="A15:B15"/>
    <mergeCell ref="A16:B16"/>
    <mergeCell ref="A17:B17"/>
    <mergeCell ref="A18:B18"/>
    <mergeCell ref="A22:J22"/>
    <mergeCell ref="A30:J30"/>
    <mergeCell ref="A24:J24"/>
    <mergeCell ref="A25:J25"/>
    <mergeCell ref="A26:J26"/>
    <mergeCell ref="A27:J27"/>
    <mergeCell ref="A28:J28"/>
    <mergeCell ref="A29:J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pane ySplit="8" topLeftCell="A9" activePane="bottomLeft" state="frozen"/>
      <selection pane="bottomLeft" sqref="A1:J1"/>
    </sheetView>
  </sheetViews>
  <sheetFormatPr defaultColWidth="9.140625" defaultRowHeight="14.25" x14ac:dyDescent="0.2"/>
  <cols>
    <col min="1" max="1" width="1.7109375" style="65" customWidth="1"/>
    <col min="2" max="2" width="27.7109375" style="65" customWidth="1"/>
    <col min="3" max="10" width="17.7109375" style="65" customWidth="1"/>
    <col min="11" max="17" width="12.28515625" style="65" customWidth="1"/>
    <col min="18" max="16384" width="9.140625" style="65"/>
  </cols>
  <sheetData>
    <row r="1" spans="1:17" ht="12.75" customHeight="1" x14ac:dyDescent="0.2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7" s="66" customFormat="1" ht="15" customHeight="1" x14ac:dyDescent="0.2">
      <c r="A2" s="145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L2" s="67"/>
    </row>
    <row r="3" spans="1:17" ht="12.75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7" ht="12.7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7" ht="12" customHeight="1" x14ac:dyDescent="0.2">
      <c r="A5" s="152"/>
      <c r="B5" s="153"/>
      <c r="C5" s="69">
        <v>2016</v>
      </c>
      <c r="D5" s="69">
        <v>2017</v>
      </c>
      <c r="E5" s="69">
        <v>2018</v>
      </c>
      <c r="F5" s="69">
        <v>2019</v>
      </c>
      <c r="G5" s="69">
        <v>2020</v>
      </c>
      <c r="H5" s="69">
        <v>2021</v>
      </c>
      <c r="I5" s="69">
        <v>2022</v>
      </c>
      <c r="J5" s="69">
        <v>2023</v>
      </c>
    </row>
    <row r="6" spans="1:17" ht="12" customHeight="1" x14ac:dyDescent="0.2">
      <c r="A6" s="135"/>
      <c r="B6" s="154"/>
      <c r="C6" s="90"/>
      <c r="D6" s="91"/>
      <c r="E6" s="91"/>
      <c r="F6" s="91"/>
      <c r="G6" s="91"/>
      <c r="H6" s="91"/>
      <c r="I6" s="91"/>
      <c r="J6" s="92"/>
    </row>
    <row r="7" spans="1:17" ht="12" customHeight="1" x14ac:dyDescent="0.2">
      <c r="A7" s="155"/>
      <c r="B7" s="155"/>
      <c r="C7" s="90"/>
      <c r="D7" s="90"/>
      <c r="E7" s="90"/>
      <c r="F7" s="90"/>
      <c r="G7" s="90"/>
      <c r="H7" s="90"/>
      <c r="I7" s="108"/>
      <c r="J7" s="75"/>
    </row>
    <row r="8" spans="1:17" s="86" customFormat="1" ht="12" customHeight="1" x14ac:dyDescent="0.2">
      <c r="A8" s="149"/>
      <c r="B8" s="149"/>
      <c r="C8" s="93"/>
      <c r="D8" s="93"/>
      <c r="E8" s="93"/>
      <c r="F8" s="93"/>
      <c r="G8" s="93"/>
      <c r="H8" s="93"/>
      <c r="I8" s="107"/>
      <c r="J8" s="94"/>
    </row>
    <row r="9" spans="1:17" s="86" customFormat="1" ht="11.25" customHeight="1" x14ac:dyDescent="0.2">
      <c r="A9" s="140" t="s">
        <v>1</v>
      </c>
      <c r="B9" s="140"/>
      <c r="C9" s="77">
        <v>1506512.7903</v>
      </c>
      <c r="D9" s="77">
        <v>1599421.9113</v>
      </c>
      <c r="E9" s="77">
        <v>1485883.1428999999</v>
      </c>
      <c r="F9" s="77">
        <v>1521333.9724999999</v>
      </c>
      <c r="G9" s="77">
        <v>1189322.59906861</v>
      </c>
      <c r="H9" s="77">
        <v>1818408.4780544988</v>
      </c>
      <c r="I9" s="77">
        <v>1667620.34205013</v>
      </c>
      <c r="J9" s="77" t="s">
        <v>14</v>
      </c>
    </row>
    <row r="10" spans="1:17" s="86" customFormat="1" ht="11.25" customHeight="1" x14ac:dyDescent="0.2">
      <c r="A10" s="141" t="s">
        <v>39</v>
      </c>
      <c r="B10" s="141"/>
      <c r="C10" s="79">
        <v>1090383</v>
      </c>
      <c r="D10" s="79">
        <v>1185118</v>
      </c>
      <c r="E10" s="79">
        <v>1098200</v>
      </c>
      <c r="F10" s="79">
        <v>1110128</v>
      </c>
      <c r="G10" s="79">
        <v>796627</v>
      </c>
      <c r="H10" s="79">
        <v>1215771</v>
      </c>
      <c r="I10" s="79">
        <v>1165725</v>
      </c>
      <c r="J10" s="79">
        <v>1170932</v>
      </c>
      <c r="L10" s="95"/>
      <c r="M10" s="95"/>
      <c r="N10" s="95"/>
      <c r="O10" s="95"/>
      <c r="P10" s="95"/>
      <c r="Q10" s="95"/>
    </row>
    <row r="11" spans="1:17" s="86" customFormat="1" ht="11.25" customHeight="1" x14ac:dyDescent="0.2">
      <c r="A11" s="141" t="s">
        <v>53</v>
      </c>
      <c r="B11" s="141"/>
      <c r="C11" s="79">
        <v>416129.79029999999</v>
      </c>
      <c r="D11" s="79">
        <v>414303.91129999998</v>
      </c>
      <c r="E11" s="79">
        <v>387683.14289999998</v>
      </c>
      <c r="F11" s="79">
        <v>411205.97249999997</v>
      </c>
      <c r="G11" s="79">
        <v>392695.59906860994</v>
      </c>
      <c r="H11" s="79">
        <v>602637.47805449867</v>
      </c>
      <c r="I11" s="79">
        <v>501895.3420501299</v>
      </c>
      <c r="J11" s="79" t="s">
        <v>14</v>
      </c>
    </row>
    <row r="12" spans="1:17" s="86" customFormat="1" ht="11.25" customHeight="1" x14ac:dyDescent="0.2">
      <c r="B12" s="81" t="s">
        <v>40</v>
      </c>
      <c r="C12" s="79">
        <v>178361.96919999999</v>
      </c>
      <c r="D12" s="79">
        <v>146380.11679999999</v>
      </c>
      <c r="E12" s="79">
        <v>146118.96</v>
      </c>
      <c r="F12" s="79">
        <v>155626.72769999999</v>
      </c>
      <c r="G12" s="79">
        <v>97759.344400000002</v>
      </c>
      <c r="H12" s="79">
        <v>129213.97990000001</v>
      </c>
      <c r="I12" s="79">
        <v>156179.41889999999</v>
      </c>
      <c r="J12" s="79" t="s">
        <v>14</v>
      </c>
    </row>
    <row r="13" spans="1:17" s="86" customFormat="1" ht="11.25" customHeight="1" x14ac:dyDescent="0.2">
      <c r="B13" s="81" t="s">
        <v>41</v>
      </c>
      <c r="C13" s="79">
        <v>61993.821100000001</v>
      </c>
      <c r="D13" s="79">
        <v>67194.304600000003</v>
      </c>
      <c r="E13" s="79">
        <v>61117.1276</v>
      </c>
      <c r="F13" s="79">
        <v>64402.513099999996</v>
      </c>
      <c r="G13" s="79">
        <v>73811.510999999999</v>
      </c>
      <c r="H13" s="79">
        <v>105866.6749</v>
      </c>
      <c r="I13" s="79">
        <v>81221.3462</v>
      </c>
      <c r="J13" s="79" t="s">
        <v>14</v>
      </c>
    </row>
    <row r="14" spans="1:17" s="86" customFormat="1" ht="11.25" customHeight="1" x14ac:dyDescent="0.2">
      <c r="A14" s="82"/>
      <c r="B14" s="80" t="s">
        <v>9</v>
      </c>
      <c r="C14" s="83">
        <v>175774</v>
      </c>
      <c r="D14" s="83">
        <v>200729.48989999999</v>
      </c>
      <c r="E14" s="83">
        <v>180447.05530000001</v>
      </c>
      <c r="F14" s="83">
        <v>191176.7317</v>
      </c>
      <c r="G14" s="83">
        <v>221124.74366860994</v>
      </c>
      <c r="H14" s="83">
        <v>367556.82325449865</v>
      </c>
      <c r="I14" s="83">
        <v>264494.57695012994</v>
      </c>
      <c r="J14" s="83" t="s">
        <v>14</v>
      </c>
    </row>
    <row r="15" spans="1:17" s="86" customFormat="1" ht="11.25" customHeight="1" x14ac:dyDescent="0.2">
      <c r="A15" s="149"/>
      <c r="B15" s="149"/>
      <c r="C15" s="96"/>
      <c r="D15" s="96"/>
      <c r="E15" s="96"/>
      <c r="F15" s="96"/>
      <c r="G15" s="96"/>
      <c r="H15" s="96"/>
      <c r="I15" s="96"/>
      <c r="J15" s="96"/>
    </row>
    <row r="16" spans="1:17" s="86" customFormat="1" ht="11.25" customHeight="1" x14ac:dyDescent="0.2">
      <c r="A16" s="140" t="s">
        <v>45</v>
      </c>
      <c r="B16" s="140"/>
      <c r="C16" s="77">
        <v>503955.5698</v>
      </c>
      <c r="D16" s="77">
        <v>528816.74060000002</v>
      </c>
      <c r="E16" s="77">
        <v>526237.0906</v>
      </c>
      <c r="F16" s="77">
        <v>527126.56609999994</v>
      </c>
      <c r="G16" s="77">
        <v>209934.44241456158</v>
      </c>
      <c r="H16" s="77">
        <v>315047.12364812801</v>
      </c>
      <c r="I16" s="77">
        <v>514796.05309016531</v>
      </c>
      <c r="J16" s="77" t="s">
        <v>14</v>
      </c>
    </row>
    <row r="17" spans="1:17" s="86" customFormat="1" ht="11.25" customHeight="1" x14ac:dyDescent="0.2">
      <c r="A17" s="141" t="s">
        <v>39</v>
      </c>
      <c r="B17" s="141"/>
      <c r="C17" s="79">
        <v>421232</v>
      </c>
      <c r="D17" s="79">
        <v>444030</v>
      </c>
      <c r="E17" s="79">
        <v>442426</v>
      </c>
      <c r="F17" s="79">
        <v>440602</v>
      </c>
      <c r="G17" s="79">
        <v>159143</v>
      </c>
      <c r="H17" s="79">
        <v>228750</v>
      </c>
      <c r="I17" s="79">
        <v>402952</v>
      </c>
      <c r="J17" s="79">
        <v>464538</v>
      </c>
    </row>
    <row r="18" spans="1:17" s="86" customFormat="1" ht="11.25" customHeight="1" x14ac:dyDescent="0.2">
      <c r="A18" s="141" t="s">
        <v>53</v>
      </c>
      <c r="B18" s="141"/>
      <c r="C18" s="79">
        <v>82723.569799999997</v>
      </c>
      <c r="D18" s="79">
        <v>84786.740600000005</v>
      </c>
      <c r="E18" s="79">
        <v>83811.090599999996</v>
      </c>
      <c r="F18" s="79">
        <v>86524.566099999996</v>
      </c>
      <c r="G18" s="79">
        <v>50791.442414561578</v>
      </c>
      <c r="H18" s="79">
        <v>86297.123648128036</v>
      </c>
      <c r="I18" s="79">
        <v>111844.0530901653</v>
      </c>
      <c r="J18" s="79" t="s">
        <v>14</v>
      </c>
    </row>
    <row r="19" spans="1:17" s="86" customFormat="1" ht="11.25" customHeight="1" x14ac:dyDescent="0.2">
      <c r="B19" s="81" t="s">
        <v>40</v>
      </c>
      <c r="C19" s="79">
        <v>12610.098599999999</v>
      </c>
      <c r="D19" s="79">
        <v>10089.589900000001</v>
      </c>
      <c r="E19" s="79">
        <v>13381.4385</v>
      </c>
      <c r="F19" s="79">
        <v>13168.6893</v>
      </c>
      <c r="G19" s="79">
        <v>7342.7842000000001</v>
      </c>
      <c r="H19" s="79">
        <v>8628.3487000000005</v>
      </c>
      <c r="I19" s="79">
        <v>13320.520500000001</v>
      </c>
      <c r="J19" s="79" t="s">
        <v>14</v>
      </c>
    </row>
    <row r="20" spans="1:17" s="86" customFormat="1" ht="11.25" customHeight="1" x14ac:dyDescent="0.2">
      <c r="B20" s="81" t="s">
        <v>41</v>
      </c>
      <c r="C20" s="79">
        <v>15785.4712</v>
      </c>
      <c r="D20" s="79">
        <v>17126.1718</v>
      </c>
      <c r="E20" s="79">
        <v>16091.1414</v>
      </c>
      <c r="F20" s="79">
        <v>18014.856100000001</v>
      </c>
      <c r="G20" s="79">
        <v>8605.1388999999999</v>
      </c>
      <c r="H20" s="79">
        <v>10815.131600000001</v>
      </c>
      <c r="I20" s="79">
        <v>18988.696800000002</v>
      </c>
      <c r="J20" s="79" t="s">
        <v>14</v>
      </c>
    </row>
    <row r="21" spans="1:17" s="86" customFormat="1" ht="11.25" customHeight="1" x14ac:dyDescent="0.2">
      <c r="B21" s="80" t="s">
        <v>9</v>
      </c>
      <c r="C21" s="83">
        <v>54328</v>
      </c>
      <c r="D21" s="83">
        <v>57570.978900000002</v>
      </c>
      <c r="E21" s="83">
        <v>54338.510699999999</v>
      </c>
      <c r="F21" s="83">
        <v>55341.020700000001</v>
      </c>
      <c r="G21" s="83">
        <v>34843.519314561578</v>
      </c>
      <c r="H21" s="83">
        <v>66853.64334812804</v>
      </c>
      <c r="I21" s="83">
        <v>79534.835790165293</v>
      </c>
      <c r="J21" s="83" t="s">
        <v>14</v>
      </c>
    </row>
    <row r="22" spans="1:17" s="86" customFormat="1" ht="11.25" customHeight="1" x14ac:dyDescent="0.2">
      <c r="A22" s="149"/>
      <c r="B22" s="149"/>
      <c r="C22" s="96"/>
      <c r="D22" s="96"/>
      <c r="E22" s="96"/>
      <c r="F22" s="96"/>
      <c r="G22" s="96"/>
      <c r="H22" s="96"/>
      <c r="I22" s="96"/>
      <c r="J22" s="96"/>
    </row>
    <row r="23" spans="1:17" s="86" customFormat="1" ht="11.25" customHeight="1" x14ac:dyDescent="0.2">
      <c r="A23" s="140" t="s">
        <v>4</v>
      </c>
      <c r="B23" s="140"/>
      <c r="C23" s="77">
        <v>3773634.5844000001</v>
      </c>
      <c r="D23" s="77">
        <v>4070778.8673</v>
      </c>
      <c r="E23" s="77">
        <v>3787817.0402000002</v>
      </c>
      <c r="F23" s="77">
        <v>3930927.5422999999</v>
      </c>
      <c r="G23" s="77">
        <v>3477968.4319448527</v>
      </c>
      <c r="H23" s="77">
        <v>5455928.3405873626</v>
      </c>
      <c r="I23" s="77">
        <v>4596505.470917793</v>
      </c>
      <c r="J23" s="77" t="s">
        <v>14</v>
      </c>
    </row>
    <row r="24" spans="1:17" s="86" customFormat="1" ht="11.25" customHeight="1" x14ac:dyDescent="0.2">
      <c r="A24" s="141" t="s">
        <v>39</v>
      </c>
      <c r="B24" s="141"/>
      <c r="C24" s="79">
        <v>2280339</v>
      </c>
      <c r="D24" s="79">
        <v>2455099</v>
      </c>
      <c r="E24" s="79">
        <v>2270801</v>
      </c>
      <c r="F24" s="79">
        <v>2309518</v>
      </c>
      <c r="G24" s="79">
        <v>1933673</v>
      </c>
      <c r="H24" s="79">
        <v>2934445</v>
      </c>
      <c r="I24" s="79">
        <v>2555243</v>
      </c>
      <c r="J24" s="79">
        <v>2457836</v>
      </c>
      <c r="L24" s="95"/>
      <c r="M24" s="95"/>
      <c r="N24" s="95"/>
      <c r="O24" s="95"/>
      <c r="P24" s="95"/>
      <c r="Q24" s="95"/>
    </row>
    <row r="25" spans="1:17" s="86" customFormat="1" ht="11.25" customHeight="1" x14ac:dyDescent="0.2">
      <c r="A25" s="141" t="s">
        <v>53</v>
      </c>
      <c r="B25" s="141"/>
      <c r="C25" s="79">
        <v>1493295.5844000001</v>
      </c>
      <c r="D25" s="79">
        <v>1615679.8673</v>
      </c>
      <c r="E25" s="79">
        <v>1517016.0402000002</v>
      </c>
      <c r="F25" s="79">
        <v>1621409.5422999999</v>
      </c>
      <c r="G25" s="79">
        <v>1544295.4319448527</v>
      </c>
      <c r="H25" s="79">
        <v>2521483.3405873631</v>
      </c>
      <c r="I25" s="79">
        <v>2041262.4709177928</v>
      </c>
      <c r="J25" s="79" t="s">
        <v>14</v>
      </c>
    </row>
    <row r="26" spans="1:17" s="86" customFormat="1" ht="11.25" customHeight="1" x14ac:dyDescent="0.2">
      <c r="B26" s="81" t="s">
        <v>40</v>
      </c>
      <c r="C26" s="79">
        <v>393127.99119999999</v>
      </c>
      <c r="D26" s="79">
        <v>419399.89299999998</v>
      </c>
      <c r="E26" s="79">
        <v>411454.99739999999</v>
      </c>
      <c r="F26" s="79">
        <v>410034.95329999999</v>
      </c>
      <c r="G26" s="79">
        <v>215735.47070000001</v>
      </c>
      <c r="H26" s="79">
        <v>342982.42940000002</v>
      </c>
      <c r="I26" s="79">
        <v>418340.49770000001</v>
      </c>
      <c r="J26" s="79" t="s">
        <v>14</v>
      </c>
    </row>
    <row r="27" spans="1:17" s="86" customFormat="1" ht="11.25" customHeight="1" x14ac:dyDescent="0.2">
      <c r="B27" s="81" t="s">
        <v>41</v>
      </c>
      <c r="C27" s="79">
        <v>441094.5932</v>
      </c>
      <c r="D27" s="79">
        <v>447379.1936</v>
      </c>
      <c r="E27" s="79">
        <v>406865.73800000001</v>
      </c>
      <c r="F27" s="79">
        <v>401806.55920000002</v>
      </c>
      <c r="G27" s="79">
        <v>470096.43170000002</v>
      </c>
      <c r="H27" s="79">
        <v>713516.24930000002</v>
      </c>
      <c r="I27" s="79">
        <v>528068.5588</v>
      </c>
      <c r="J27" s="79" t="s">
        <v>14</v>
      </c>
    </row>
    <row r="28" spans="1:17" s="86" customFormat="1" ht="11.25" customHeight="1" x14ac:dyDescent="0.2">
      <c r="A28" s="82"/>
      <c r="B28" s="80" t="s">
        <v>9</v>
      </c>
      <c r="C28" s="83">
        <v>659073</v>
      </c>
      <c r="D28" s="83">
        <v>748900.7807</v>
      </c>
      <c r="E28" s="83">
        <v>698695.30480000004</v>
      </c>
      <c r="F28" s="83">
        <v>809568.02980000002</v>
      </c>
      <c r="G28" s="83">
        <v>858463.52954485256</v>
      </c>
      <c r="H28" s="83">
        <v>1464984.6618873631</v>
      </c>
      <c r="I28" s="83">
        <v>1094853.4144177928</v>
      </c>
      <c r="J28" s="83" t="s">
        <v>14</v>
      </c>
    </row>
    <row r="29" spans="1:17" s="86" customFormat="1" ht="11.25" customHeight="1" x14ac:dyDescent="0.2">
      <c r="A29" s="149"/>
      <c r="B29" s="149"/>
      <c r="C29" s="97"/>
      <c r="D29" s="97"/>
      <c r="E29" s="97"/>
      <c r="F29" s="97"/>
      <c r="G29" s="97"/>
      <c r="H29" s="97"/>
      <c r="I29" s="97"/>
      <c r="J29" s="94"/>
    </row>
    <row r="30" spans="1:17" s="86" customFormat="1" ht="11.25" customHeight="1" x14ac:dyDescent="0.2">
      <c r="A30" s="140" t="s">
        <v>45</v>
      </c>
      <c r="B30" s="140"/>
      <c r="C30" s="77">
        <v>1161329.365</v>
      </c>
      <c r="D30" s="77">
        <v>1214431.0490999999</v>
      </c>
      <c r="E30" s="77">
        <v>1194492.8484</v>
      </c>
      <c r="F30" s="77">
        <v>1221388.7992</v>
      </c>
      <c r="G30" s="77">
        <v>563869.2462144898</v>
      </c>
      <c r="H30" s="77">
        <v>840818.8593778275</v>
      </c>
      <c r="I30" s="77">
        <v>1245167.4339335528</v>
      </c>
      <c r="J30" s="77" t="s">
        <v>14</v>
      </c>
    </row>
    <row r="31" spans="1:17" s="86" customFormat="1" ht="11.25" customHeight="1" x14ac:dyDescent="0.2">
      <c r="A31" s="141" t="s">
        <v>39</v>
      </c>
      <c r="B31" s="141"/>
      <c r="C31" s="79">
        <v>848981</v>
      </c>
      <c r="D31" s="79">
        <v>889926</v>
      </c>
      <c r="E31" s="79">
        <v>876206</v>
      </c>
      <c r="F31" s="79">
        <v>880787</v>
      </c>
      <c r="G31" s="79">
        <v>366758</v>
      </c>
      <c r="H31" s="79">
        <v>507034</v>
      </c>
      <c r="I31" s="79">
        <v>824376</v>
      </c>
      <c r="J31" s="79">
        <v>909072</v>
      </c>
    </row>
    <row r="32" spans="1:17" s="86" customFormat="1" ht="11.25" customHeight="1" x14ac:dyDescent="0.2">
      <c r="A32" s="141" t="s">
        <v>53</v>
      </c>
      <c r="B32" s="141"/>
      <c r="C32" s="79">
        <v>312348.36499999999</v>
      </c>
      <c r="D32" s="79">
        <v>324505.0491</v>
      </c>
      <c r="E32" s="79">
        <v>318286.84840000002</v>
      </c>
      <c r="F32" s="79">
        <v>340601.79920000001</v>
      </c>
      <c r="G32" s="79">
        <v>197111.24621448983</v>
      </c>
      <c r="H32" s="79">
        <v>333784.8593778275</v>
      </c>
      <c r="I32" s="79">
        <v>420791.43393355282</v>
      </c>
      <c r="J32" s="79" t="s">
        <v>14</v>
      </c>
    </row>
    <row r="33" spans="1:17" s="86" customFormat="1" ht="11.25" customHeight="1" x14ac:dyDescent="0.2">
      <c r="B33" s="81" t="s">
        <v>40</v>
      </c>
      <c r="C33" s="79">
        <v>26186.879000000001</v>
      </c>
      <c r="D33" s="79">
        <v>21744.883900000001</v>
      </c>
      <c r="E33" s="79">
        <v>29615.7556</v>
      </c>
      <c r="F33" s="79">
        <v>26802.710200000001</v>
      </c>
      <c r="G33" s="79">
        <v>12410.6978</v>
      </c>
      <c r="H33" s="79">
        <v>16145.5059</v>
      </c>
      <c r="I33" s="79">
        <v>21324.2369</v>
      </c>
      <c r="J33" s="79" t="s">
        <v>14</v>
      </c>
    </row>
    <row r="34" spans="1:17" s="86" customFormat="1" ht="11.25" customHeight="1" x14ac:dyDescent="0.2">
      <c r="B34" s="81" t="s">
        <v>41</v>
      </c>
      <c r="C34" s="79">
        <v>113874.486</v>
      </c>
      <c r="D34" s="79">
        <v>115652.4268</v>
      </c>
      <c r="E34" s="79">
        <v>108252.7901</v>
      </c>
      <c r="F34" s="79">
        <v>109741.2277</v>
      </c>
      <c r="G34" s="79">
        <v>60213.835700000003</v>
      </c>
      <c r="H34" s="79">
        <v>78414.009699999995</v>
      </c>
      <c r="I34" s="79">
        <v>121074.72289999999</v>
      </c>
      <c r="J34" s="79" t="s">
        <v>14</v>
      </c>
    </row>
    <row r="35" spans="1:17" s="86" customFormat="1" ht="11.25" customHeight="1" x14ac:dyDescent="0.2">
      <c r="B35" s="80" t="s">
        <v>9</v>
      </c>
      <c r="C35" s="83">
        <v>172287</v>
      </c>
      <c r="D35" s="83">
        <v>187107.7384</v>
      </c>
      <c r="E35" s="83">
        <v>180418.3027</v>
      </c>
      <c r="F35" s="83">
        <v>204057.86129999999</v>
      </c>
      <c r="G35" s="83">
        <v>124486.71271448983</v>
      </c>
      <c r="H35" s="83">
        <v>239225.34377782751</v>
      </c>
      <c r="I35" s="83">
        <v>278392.47413355287</v>
      </c>
      <c r="J35" s="83" t="s">
        <v>14</v>
      </c>
    </row>
    <row r="36" spans="1:17" s="86" customFormat="1" ht="11.25" customHeight="1" x14ac:dyDescent="0.2">
      <c r="A36" s="150"/>
      <c r="B36" s="150"/>
      <c r="C36" s="97"/>
      <c r="D36" s="97"/>
      <c r="E36" s="97"/>
      <c r="F36" s="97"/>
      <c r="G36" s="97"/>
      <c r="H36" s="97"/>
      <c r="I36" s="97"/>
      <c r="J36" s="97"/>
    </row>
    <row r="37" spans="1:17" s="86" customFormat="1" ht="11.25" customHeight="1" x14ac:dyDescent="0.2">
      <c r="A37" s="149" t="s">
        <v>46</v>
      </c>
      <c r="B37" s="149"/>
      <c r="C37" s="98">
        <v>2.50488054844097</v>
      </c>
      <c r="D37" s="98">
        <v>2.5451563708985936</v>
      </c>
      <c r="E37" s="98">
        <v>2.5492025118525223</v>
      </c>
      <c r="F37" s="98">
        <v>2.5838689027895221</v>
      </c>
      <c r="G37" s="98">
        <v>2.9243272049724287</v>
      </c>
      <c r="H37" s="109">
        <v>3.0003865503446279</v>
      </c>
      <c r="I37" s="109">
        <v>2.7563260983414044</v>
      </c>
      <c r="J37" s="99" t="s">
        <v>14</v>
      </c>
    </row>
    <row r="38" spans="1:17" s="86" customFormat="1" ht="11.25" customHeight="1" x14ac:dyDescent="0.2">
      <c r="A38" s="141" t="s">
        <v>39</v>
      </c>
      <c r="B38" s="141"/>
      <c r="C38" s="100">
        <v>2.0913192887269885</v>
      </c>
      <c r="D38" s="100">
        <v>2.0716072154840277</v>
      </c>
      <c r="E38" s="100">
        <v>2.0677481333090513</v>
      </c>
      <c r="F38" s="100">
        <v>2.0804069440641078</v>
      </c>
      <c r="G38" s="100">
        <v>2.4273254609748354</v>
      </c>
      <c r="H38" s="100">
        <v>2.4136494454959032</v>
      </c>
      <c r="I38" s="100">
        <v>2.1919775247163784</v>
      </c>
      <c r="J38" s="101">
        <v>2.0990424721503897</v>
      </c>
      <c r="L38" s="95"/>
      <c r="M38" s="95"/>
      <c r="N38" s="95"/>
      <c r="O38" s="95"/>
      <c r="P38" s="95"/>
      <c r="Q38" s="95"/>
    </row>
    <row r="39" spans="1:17" s="86" customFormat="1" ht="11.25" customHeight="1" x14ac:dyDescent="0.2">
      <c r="A39" s="141" t="s">
        <v>53</v>
      </c>
      <c r="B39" s="141"/>
      <c r="C39" s="100">
        <v>3.5885332394093683</v>
      </c>
      <c r="D39" s="100">
        <v>3.8997456293143138</v>
      </c>
      <c r="E39" s="100">
        <v>3.9130307004122264</v>
      </c>
      <c r="F39" s="100">
        <v>3.9430593199859225</v>
      </c>
      <c r="G39" s="100">
        <v>3.9325509010225517</v>
      </c>
      <c r="H39" s="100">
        <v>4.1840798695884232</v>
      </c>
      <c r="I39" s="100">
        <v>4.0671078208849147</v>
      </c>
      <c r="J39" s="101" t="s">
        <v>14</v>
      </c>
    </row>
    <row r="40" spans="1:17" s="86" customFormat="1" ht="11.25" customHeight="1" x14ac:dyDescent="0.2">
      <c r="B40" s="81" t="s">
        <v>40</v>
      </c>
      <c r="C40" s="100">
        <v>2.2041021018285551</v>
      </c>
      <c r="D40" s="100">
        <v>2.8651424945440405</v>
      </c>
      <c r="E40" s="100">
        <v>2.8158905415149409</v>
      </c>
      <c r="F40" s="100">
        <v>2.6347335021425118</v>
      </c>
      <c r="G40" s="100">
        <v>2.2068015290413507</v>
      </c>
      <c r="H40" s="100">
        <v>2.6543755533684323</v>
      </c>
      <c r="I40" s="100">
        <v>2.6785891550016521</v>
      </c>
      <c r="J40" s="101" t="s">
        <v>14</v>
      </c>
    </row>
    <row r="41" spans="1:17" s="86" customFormat="1" ht="11.25" customHeight="1" x14ac:dyDescent="0.2">
      <c r="B41" s="81" t="s">
        <v>41</v>
      </c>
      <c r="C41" s="100">
        <v>7.1151380149400083</v>
      </c>
      <c r="D41" s="100">
        <v>6.6579927608924159</v>
      </c>
      <c r="E41" s="100">
        <v>6.6571475783819398</v>
      </c>
      <c r="F41" s="100">
        <v>6.2389888198322501</v>
      </c>
      <c r="G41" s="100">
        <v>6.3688769587713772</v>
      </c>
      <c r="H41" s="100">
        <v>6.739762535981944</v>
      </c>
      <c r="I41" s="100">
        <v>6.5015982067039415</v>
      </c>
      <c r="J41" s="101" t="s">
        <v>14</v>
      </c>
    </row>
    <row r="42" spans="1:17" s="86" customFormat="1" ht="11.25" customHeight="1" x14ac:dyDescent="0.2">
      <c r="A42" s="82"/>
      <c r="B42" s="80" t="s">
        <v>9</v>
      </c>
      <c r="C42" s="102">
        <v>3.7495477146790765</v>
      </c>
      <c r="D42" s="102">
        <v>3.730895650026758</v>
      </c>
      <c r="E42" s="102">
        <v>3.8720238667147706</v>
      </c>
      <c r="F42" s="102">
        <v>4.2346577567315951</v>
      </c>
      <c r="G42" s="102">
        <v>3.8822590149901748</v>
      </c>
      <c r="H42" s="102">
        <v>3.9857365424910056</v>
      </c>
      <c r="I42" s="102">
        <v>4.1394172502229631</v>
      </c>
      <c r="J42" s="103" t="s">
        <v>14</v>
      </c>
    </row>
    <row r="43" spans="1:17" s="86" customFormat="1" ht="5.25" customHeight="1" x14ac:dyDescent="0.2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04"/>
      <c r="L43" s="104"/>
      <c r="M43" s="104"/>
    </row>
    <row r="44" spans="1:17" s="87" customFormat="1" ht="22.5" customHeight="1" x14ac:dyDescent="0.2">
      <c r="A44" s="133" t="s">
        <v>57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7" s="86" customFormat="1" ht="11.25" customHeight="1" x14ac:dyDescent="0.2">
      <c r="A45" s="133" t="s">
        <v>42</v>
      </c>
      <c r="B45" s="133"/>
      <c r="C45" s="133"/>
      <c r="D45" s="133"/>
      <c r="E45" s="133"/>
      <c r="F45" s="133"/>
      <c r="G45" s="133"/>
      <c r="H45" s="133"/>
      <c r="I45" s="133"/>
      <c r="J45" s="133"/>
      <c r="K45" s="88"/>
      <c r="L45" s="88"/>
      <c r="M45" s="88"/>
      <c r="N45" s="88"/>
      <c r="O45" s="88"/>
      <c r="P45" s="88"/>
    </row>
    <row r="46" spans="1:17" s="86" customFormat="1" ht="11.25" customHeight="1" x14ac:dyDescent="0.2">
      <c r="A46" s="134" t="s">
        <v>43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87"/>
      <c r="L46" s="87"/>
      <c r="M46" s="87"/>
      <c r="N46" s="87"/>
      <c r="O46" s="87"/>
      <c r="P46" s="87"/>
    </row>
    <row r="47" spans="1:17" ht="5.2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</row>
    <row r="48" spans="1:17" s="17" customFormat="1" ht="11.25" customHeight="1" x14ac:dyDescent="0.2">
      <c r="A48" s="136" t="s">
        <v>44</v>
      </c>
      <c r="B48" s="136"/>
      <c r="C48" s="136"/>
      <c r="D48" s="136"/>
      <c r="E48" s="136"/>
      <c r="F48" s="136"/>
      <c r="G48" s="136"/>
      <c r="H48" s="136"/>
      <c r="I48" s="136"/>
      <c r="J48" s="136"/>
    </row>
    <row r="49" spans="1:10" s="89" customFormat="1" ht="5.25" customHeight="1" x14ac:dyDescent="0.15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s="17" customFormat="1" ht="11.25" customHeight="1" x14ac:dyDescent="0.2">
      <c r="A50" s="110" t="s">
        <v>55</v>
      </c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s="17" customFormat="1" ht="11.25" customHeight="1" x14ac:dyDescent="0.2">
      <c r="A51" s="110" t="s">
        <v>34</v>
      </c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s="17" customFormat="1" ht="11.25" customHeight="1" x14ac:dyDescent="0.2">
      <c r="B52" s="64"/>
      <c r="C52" s="64"/>
      <c r="D52" s="64"/>
      <c r="E52" s="64"/>
      <c r="F52" s="64"/>
      <c r="G52" s="64"/>
      <c r="H52" s="64"/>
      <c r="I52" s="105"/>
      <c r="J52" s="64"/>
    </row>
  </sheetData>
  <mergeCells count="36">
    <mergeCell ref="A16:B16"/>
    <mergeCell ref="A17:B17"/>
    <mergeCell ref="A15:B15"/>
    <mergeCell ref="A1:J1"/>
    <mergeCell ref="A2:J2"/>
    <mergeCell ref="A3:J3"/>
    <mergeCell ref="A4:J4"/>
    <mergeCell ref="A5:B5"/>
    <mergeCell ref="A6:B6"/>
    <mergeCell ref="A7:B7"/>
    <mergeCell ref="A8:B8"/>
    <mergeCell ref="A9:B9"/>
    <mergeCell ref="A10:B10"/>
    <mergeCell ref="A11:B11"/>
    <mergeCell ref="A18:B18"/>
    <mergeCell ref="A22:B22"/>
    <mergeCell ref="A23:B23"/>
    <mergeCell ref="A24:B24"/>
    <mergeCell ref="A25:B25"/>
    <mergeCell ref="A29:B29"/>
    <mergeCell ref="A30:B30"/>
    <mergeCell ref="A31:B31"/>
    <mergeCell ref="A49:J49"/>
    <mergeCell ref="A50:J50"/>
    <mergeCell ref="A36:B36"/>
    <mergeCell ref="A32:B32"/>
    <mergeCell ref="A51:J51"/>
    <mergeCell ref="A37:B37"/>
    <mergeCell ref="A38:B38"/>
    <mergeCell ref="A39:B39"/>
    <mergeCell ref="A43:J43"/>
    <mergeCell ref="A44:J44"/>
    <mergeCell ref="A45:J45"/>
    <mergeCell ref="A46:J46"/>
    <mergeCell ref="A47:J47"/>
    <mergeCell ref="A48:J48"/>
  </mergeCells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Normal="100" workbookViewId="0">
      <selection sqref="A1:X1"/>
    </sheetView>
  </sheetViews>
  <sheetFormatPr defaultRowHeight="12.75" x14ac:dyDescent="0.2"/>
  <cols>
    <col min="1" max="1" width="1.7109375" style="39" customWidth="1"/>
    <col min="2" max="2" width="42.85546875" style="39" customWidth="1"/>
    <col min="3" max="9" width="9.140625" style="40" customWidth="1"/>
    <col min="10" max="255" width="9.140625" style="41"/>
    <col min="256" max="256" width="1.7109375" style="41" customWidth="1"/>
    <col min="257" max="257" width="42.85546875" style="41" customWidth="1"/>
    <col min="258" max="258" width="6.85546875" style="41" bestFit="1" customWidth="1"/>
    <col min="259" max="259" width="8" style="41" bestFit="1" customWidth="1"/>
    <col min="260" max="260" width="7.5703125" style="41" bestFit="1" customWidth="1"/>
    <col min="261" max="261" width="6.5703125" style="41" bestFit="1" customWidth="1"/>
    <col min="262" max="262" width="6.85546875" style="41" bestFit="1" customWidth="1"/>
    <col min="263" max="263" width="6.5703125" style="41" bestFit="1" customWidth="1"/>
    <col min="264" max="264" width="6.85546875" style="41" bestFit="1" customWidth="1"/>
    <col min="265" max="511" width="9.140625" style="41"/>
    <col min="512" max="512" width="1.7109375" style="41" customWidth="1"/>
    <col min="513" max="513" width="42.85546875" style="41" customWidth="1"/>
    <col min="514" max="514" width="6.85546875" style="41" bestFit="1" customWidth="1"/>
    <col min="515" max="515" width="8" style="41" bestFit="1" customWidth="1"/>
    <col min="516" max="516" width="7.5703125" style="41" bestFit="1" customWidth="1"/>
    <col min="517" max="517" width="6.5703125" style="41" bestFit="1" customWidth="1"/>
    <col min="518" max="518" width="6.85546875" style="41" bestFit="1" customWidth="1"/>
    <col min="519" max="519" width="6.5703125" style="41" bestFit="1" customWidth="1"/>
    <col min="520" max="520" width="6.85546875" style="41" bestFit="1" customWidth="1"/>
    <col min="521" max="767" width="9.140625" style="41"/>
    <col min="768" max="768" width="1.7109375" style="41" customWidth="1"/>
    <col min="769" max="769" width="42.85546875" style="41" customWidth="1"/>
    <col min="770" max="770" width="6.85546875" style="41" bestFit="1" customWidth="1"/>
    <col min="771" max="771" width="8" style="41" bestFit="1" customWidth="1"/>
    <col min="772" max="772" width="7.5703125" style="41" bestFit="1" customWidth="1"/>
    <col min="773" max="773" width="6.5703125" style="41" bestFit="1" customWidth="1"/>
    <col min="774" max="774" width="6.85546875" style="41" bestFit="1" customWidth="1"/>
    <col min="775" max="775" width="6.5703125" style="41" bestFit="1" customWidth="1"/>
    <col min="776" max="776" width="6.85546875" style="41" bestFit="1" customWidth="1"/>
    <col min="777" max="1023" width="9.140625" style="41"/>
    <col min="1024" max="1024" width="1.7109375" style="41" customWidth="1"/>
    <col min="1025" max="1025" width="42.85546875" style="41" customWidth="1"/>
    <col min="1026" max="1026" width="6.85546875" style="41" bestFit="1" customWidth="1"/>
    <col min="1027" max="1027" width="8" style="41" bestFit="1" customWidth="1"/>
    <col min="1028" max="1028" width="7.5703125" style="41" bestFit="1" customWidth="1"/>
    <col min="1029" max="1029" width="6.5703125" style="41" bestFit="1" customWidth="1"/>
    <col min="1030" max="1030" width="6.85546875" style="41" bestFit="1" customWidth="1"/>
    <col min="1031" max="1031" width="6.5703125" style="41" bestFit="1" customWidth="1"/>
    <col min="1032" max="1032" width="6.85546875" style="41" bestFit="1" customWidth="1"/>
    <col min="1033" max="1279" width="9.140625" style="41"/>
    <col min="1280" max="1280" width="1.7109375" style="41" customWidth="1"/>
    <col min="1281" max="1281" width="42.85546875" style="41" customWidth="1"/>
    <col min="1282" max="1282" width="6.85546875" style="41" bestFit="1" customWidth="1"/>
    <col min="1283" max="1283" width="8" style="41" bestFit="1" customWidth="1"/>
    <col min="1284" max="1284" width="7.5703125" style="41" bestFit="1" customWidth="1"/>
    <col min="1285" max="1285" width="6.5703125" style="41" bestFit="1" customWidth="1"/>
    <col min="1286" max="1286" width="6.85546875" style="41" bestFit="1" customWidth="1"/>
    <col min="1287" max="1287" width="6.5703125" style="41" bestFit="1" customWidth="1"/>
    <col min="1288" max="1288" width="6.85546875" style="41" bestFit="1" customWidth="1"/>
    <col min="1289" max="1535" width="9.140625" style="41"/>
    <col min="1536" max="1536" width="1.7109375" style="41" customWidth="1"/>
    <col min="1537" max="1537" width="42.85546875" style="41" customWidth="1"/>
    <col min="1538" max="1538" width="6.85546875" style="41" bestFit="1" customWidth="1"/>
    <col min="1539" max="1539" width="8" style="41" bestFit="1" customWidth="1"/>
    <col min="1540" max="1540" width="7.5703125" style="41" bestFit="1" customWidth="1"/>
    <col min="1541" max="1541" width="6.5703125" style="41" bestFit="1" customWidth="1"/>
    <col min="1542" max="1542" width="6.85546875" style="41" bestFit="1" customWidth="1"/>
    <col min="1543" max="1543" width="6.5703125" style="41" bestFit="1" customWidth="1"/>
    <col min="1544" max="1544" width="6.85546875" style="41" bestFit="1" customWidth="1"/>
    <col min="1545" max="1791" width="9.140625" style="41"/>
    <col min="1792" max="1792" width="1.7109375" style="41" customWidth="1"/>
    <col min="1793" max="1793" width="42.85546875" style="41" customWidth="1"/>
    <col min="1794" max="1794" width="6.85546875" style="41" bestFit="1" customWidth="1"/>
    <col min="1795" max="1795" width="8" style="41" bestFit="1" customWidth="1"/>
    <col min="1796" max="1796" width="7.5703125" style="41" bestFit="1" customWidth="1"/>
    <col min="1797" max="1797" width="6.5703125" style="41" bestFit="1" customWidth="1"/>
    <col min="1798" max="1798" width="6.85546875" style="41" bestFit="1" customWidth="1"/>
    <col min="1799" max="1799" width="6.5703125" style="41" bestFit="1" customWidth="1"/>
    <col min="1800" max="1800" width="6.85546875" style="41" bestFit="1" customWidth="1"/>
    <col min="1801" max="2047" width="9.140625" style="41"/>
    <col min="2048" max="2048" width="1.7109375" style="41" customWidth="1"/>
    <col min="2049" max="2049" width="42.85546875" style="41" customWidth="1"/>
    <col min="2050" max="2050" width="6.85546875" style="41" bestFit="1" customWidth="1"/>
    <col min="2051" max="2051" width="8" style="41" bestFit="1" customWidth="1"/>
    <col min="2052" max="2052" width="7.5703125" style="41" bestFit="1" customWidth="1"/>
    <col min="2053" max="2053" width="6.5703125" style="41" bestFit="1" customWidth="1"/>
    <col min="2054" max="2054" width="6.85546875" style="41" bestFit="1" customWidth="1"/>
    <col min="2055" max="2055" width="6.5703125" style="41" bestFit="1" customWidth="1"/>
    <col min="2056" max="2056" width="6.85546875" style="41" bestFit="1" customWidth="1"/>
    <col min="2057" max="2303" width="9.140625" style="41"/>
    <col min="2304" max="2304" width="1.7109375" style="41" customWidth="1"/>
    <col min="2305" max="2305" width="42.85546875" style="41" customWidth="1"/>
    <col min="2306" max="2306" width="6.85546875" style="41" bestFit="1" customWidth="1"/>
    <col min="2307" max="2307" width="8" style="41" bestFit="1" customWidth="1"/>
    <col min="2308" max="2308" width="7.5703125" style="41" bestFit="1" customWidth="1"/>
    <col min="2309" max="2309" width="6.5703125" style="41" bestFit="1" customWidth="1"/>
    <col min="2310" max="2310" width="6.85546875" style="41" bestFit="1" customWidth="1"/>
    <col min="2311" max="2311" width="6.5703125" style="41" bestFit="1" customWidth="1"/>
    <col min="2312" max="2312" width="6.85546875" style="41" bestFit="1" customWidth="1"/>
    <col min="2313" max="2559" width="9.140625" style="41"/>
    <col min="2560" max="2560" width="1.7109375" style="41" customWidth="1"/>
    <col min="2561" max="2561" width="42.85546875" style="41" customWidth="1"/>
    <col min="2562" max="2562" width="6.85546875" style="41" bestFit="1" customWidth="1"/>
    <col min="2563" max="2563" width="8" style="41" bestFit="1" customWidth="1"/>
    <col min="2564" max="2564" width="7.5703125" style="41" bestFit="1" customWidth="1"/>
    <col min="2565" max="2565" width="6.5703125" style="41" bestFit="1" customWidth="1"/>
    <col min="2566" max="2566" width="6.85546875" style="41" bestFit="1" customWidth="1"/>
    <col min="2567" max="2567" width="6.5703125" style="41" bestFit="1" customWidth="1"/>
    <col min="2568" max="2568" width="6.85546875" style="41" bestFit="1" customWidth="1"/>
    <col min="2569" max="2815" width="9.140625" style="41"/>
    <col min="2816" max="2816" width="1.7109375" style="41" customWidth="1"/>
    <col min="2817" max="2817" width="42.85546875" style="41" customWidth="1"/>
    <col min="2818" max="2818" width="6.85546875" style="41" bestFit="1" customWidth="1"/>
    <col min="2819" max="2819" width="8" style="41" bestFit="1" customWidth="1"/>
    <col min="2820" max="2820" width="7.5703125" style="41" bestFit="1" customWidth="1"/>
    <col min="2821" max="2821" width="6.5703125" style="41" bestFit="1" customWidth="1"/>
    <col min="2822" max="2822" width="6.85546875" style="41" bestFit="1" customWidth="1"/>
    <col min="2823" max="2823" width="6.5703125" style="41" bestFit="1" customWidth="1"/>
    <col min="2824" max="2824" width="6.85546875" style="41" bestFit="1" customWidth="1"/>
    <col min="2825" max="3071" width="9.140625" style="41"/>
    <col min="3072" max="3072" width="1.7109375" style="41" customWidth="1"/>
    <col min="3073" max="3073" width="42.85546875" style="41" customWidth="1"/>
    <col min="3074" max="3074" width="6.85546875" style="41" bestFit="1" customWidth="1"/>
    <col min="3075" max="3075" width="8" style="41" bestFit="1" customWidth="1"/>
    <col min="3076" max="3076" width="7.5703125" style="41" bestFit="1" customWidth="1"/>
    <col min="3077" max="3077" width="6.5703125" style="41" bestFit="1" customWidth="1"/>
    <col min="3078" max="3078" width="6.85546875" style="41" bestFit="1" customWidth="1"/>
    <col min="3079" max="3079" width="6.5703125" style="41" bestFit="1" customWidth="1"/>
    <col min="3080" max="3080" width="6.85546875" style="41" bestFit="1" customWidth="1"/>
    <col min="3081" max="3327" width="9.140625" style="41"/>
    <col min="3328" max="3328" width="1.7109375" style="41" customWidth="1"/>
    <col min="3329" max="3329" width="42.85546875" style="41" customWidth="1"/>
    <col min="3330" max="3330" width="6.85546875" style="41" bestFit="1" customWidth="1"/>
    <col min="3331" max="3331" width="8" style="41" bestFit="1" customWidth="1"/>
    <col min="3332" max="3332" width="7.5703125" style="41" bestFit="1" customWidth="1"/>
    <col min="3333" max="3333" width="6.5703125" style="41" bestFit="1" customWidth="1"/>
    <col min="3334" max="3334" width="6.85546875" style="41" bestFit="1" customWidth="1"/>
    <col min="3335" max="3335" width="6.5703125" style="41" bestFit="1" customWidth="1"/>
    <col min="3336" max="3336" width="6.85546875" style="41" bestFit="1" customWidth="1"/>
    <col min="3337" max="3583" width="9.140625" style="41"/>
    <col min="3584" max="3584" width="1.7109375" style="41" customWidth="1"/>
    <col min="3585" max="3585" width="42.85546875" style="41" customWidth="1"/>
    <col min="3586" max="3586" width="6.85546875" style="41" bestFit="1" customWidth="1"/>
    <col min="3587" max="3587" width="8" style="41" bestFit="1" customWidth="1"/>
    <col min="3588" max="3588" width="7.5703125" style="41" bestFit="1" customWidth="1"/>
    <col min="3589" max="3589" width="6.5703125" style="41" bestFit="1" customWidth="1"/>
    <col min="3590" max="3590" width="6.85546875" style="41" bestFit="1" customWidth="1"/>
    <col min="3591" max="3591" width="6.5703125" style="41" bestFit="1" customWidth="1"/>
    <col min="3592" max="3592" width="6.85546875" style="41" bestFit="1" customWidth="1"/>
    <col min="3593" max="3839" width="9.140625" style="41"/>
    <col min="3840" max="3840" width="1.7109375" style="41" customWidth="1"/>
    <col min="3841" max="3841" width="42.85546875" style="41" customWidth="1"/>
    <col min="3842" max="3842" width="6.85546875" style="41" bestFit="1" customWidth="1"/>
    <col min="3843" max="3843" width="8" style="41" bestFit="1" customWidth="1"/>
    <col min="3844" max="3844" width="7.5703125" style="41" bestFit="1" customWidth="1"/>
    <col min="3845" max="3845" width="6.5703125" style="41" bestFit="1" customWidth="1"/>
    <col min="3846" max="3846" width="6.85546875" style="41" bestFit="1" customWidth="1"/>
    <col min="3847" max="3847" width="6.5703125" style="41" bestFit="1" customWidth="1"/>
    <col min="3848" max="3848" width="6.85546875" style="41" bestFit="1" customWidth="1"/>
    <col min="3849" max="4095" width="9.140625" style="41"/>
    <col min="4096" max="4096" width="1.7109375" style="41" customWidth="1"/>
    <col min="4097" max="4097" width="42.85546875" style="41" customWidth="1"/>
    <col min="4098" max="4098" width="6.85546875" style="41" bestFit="1" customWidth="1"/>
    <col min="4099" max="4099" width="8" style="41" bestFit="1" customWidth="1"/>
    <col min="4100" max="4100" width="7.5703125" style="41" bestFit="1" customWidth="1"/>
    <col min="4101" max="4101" width="6.5703125" style="41" bestFit="1" customWidth="1"/>
    <col min="4102" max="4102" width="6.85546875" style="41" bestFit="1" customWidth="1"/>
    <col min="4103" max="4103" width="6.5703125" style="41" bestFit="1" customWidth="1"/>
    <col min="4104" max="4104" width="6.85546875" style="41" bestFit="1" customWidth="1"/>
    <col min="4105" max="4351" width="9.140625" style="41"/>
    <col min="4352" max="4352" width="1.7109375" style="41" customWidth="1"/>
    <col min="4353" max="4353" width="42.85546875" style="41" customWidth="1"/>
    <col min="4354" max="4354" width="6.85546875" style="41" bestFit="1" customWidth="1"/>
    <col min="4355" max="4355" width="8" style="41" bestFit="1" customWidth="1"/>
    <col min="4356" max="4356" width="7.5703125" style="41" bestFit="1" customWidth="1"/>
    <col min="4357" max="4357" width="6.5703125" style="41" bestFit="1" customWidth="1"/>
    <col min="4358" max="4358" width="6.85546875" style="41" bestFit="1" customWidth="1"/>
    <col min="4359" max="4359" width="6.5703125" style="41" bestFit="1" customWidth="1"/>
    <col min="4360" max="4360" width="6.85546875" style="41" bestFit="1" customWidth="1"/>
    <col min="4361" max="4607" width="9.140625" style="41"/>
    <col min="4608" max="4608" width="1.7109375" style="41" customWidth="1"/>
    <col min="4609" max="4609" width="42.85546875" style="41" customWidth="1"/>
    <col min="4610" max="4610" width="6.85546875" style="41" bestFit="1" customWidth="1"/>
    <col min="4611" max="4611" width="8" style="41" bestFit="1" customWidth="1"/>
    <col min="4612" max="4612" width="7.5703125" style="41" bestFit="1" customWidth="1"/>
    <col min="4613" max="4613" width="6.5703125" style="41" bestFit="1" customWidth="1"/>
    <col min="4614" max="4614" width="6.85546875" style="41" bestFit="1" customWidth="1"/>
    <col min="4615" max="4615" width="6.5703125" style="41" bestFit="1" customWidth="1"/>
    <col min="4616" max="4616" width="6.85546875" style="41" bestFit="1" customWidth="1"/>
    <col min="4617" max="4863" width="9.140625" style="41"/>
    <col min="4864" max="4864" width="1.7109375" style="41" customWidth="1"/>
    <col min="4865" max="4865" width="42.85546875" style="41" customWidth="1"/>
    <col min="4866" max="4866" width="6.85546875" style="41" bestFit="1" customWidth="1"/>
    <col min="4867" max="4867" width="8" style="41" bestFit="1" customWidth="1"/>
    <col min="4868" max="4868" width="7.5703125" style="41" bestFit="1" customWidth="1"/>
    <col min="4869" max="4869" width="6.5703125" style="41" bestFit="1" customWidth="1"/>
    <col min="4870" max="4870" width="6.85546875" style="41" bestFit="1" customWidth="1"/>
    <col min="4871" max="4871" width="6.5703125" style="41" bestFit="1" customWidth="1"/>
    <col min="4872" max="4872" width="6.85546875" style="41" bestFit="1" customWidth="1"/>
    <col min="4873" max="5119" width="9.140625" style="41"/>
    <col min="5120" max="5120" width="1.7109375" style="41" customWidth="1"/>
    <col min="5121" max="5121" width="42.85546875" style="41" customWidth="1"/>
    <col min="5122" max="5122" width="6.85546875" style="41" bestFit="1" customWidth="1"/>
    <col min="5123" max="5123" width="8" style="41" bestFit="1" customWidth="1"/>
    <col min="5124" max="5124" width="7.5703125" style="41" bestFit="1" customWidth="1"/>
    <col min="5125" max="5125" width="6.5703125" style="41" bestFit="1" customWidth="1"/>
    <col min="5126" max="5126" width="6.85546875" style="41" bestFit="1" customWidth="1"/>
    <col min="5127" max="5127" width="6.5703125" style="41" bestFit="1" customWidth="1"/>
    <col min="5128" max="5128" width="6.85546875" style="41" bestFit="1" customWidth="1"/>
    <col min="5129" max="5375" width="9.140625" style="41"/>
    <col min="5376" max="5376" width="1.7109375" style="41" customWidth="1"/>
    <col min="5377" max="5377" width="42.85546875" style="41" customWidth="1"/>
    <col min="5378" max="5378" width="6.85546875" style="41" bestFit="1" customWidth="1"/>
    <col min="5379" max="5379" width="8" style="41" bestFit="1" customWidth="1"/>
    <col min="5380" max="5380" width="7.5703125" style="41" bestFit="1" customWidth="1"/>
    <col min="5381" max="5381" width="6.5703125" style="41" bestFit="1" customWidth="1"/>
    <col min="5382" max="5382" width="6.85546875" style="41" bestFit="1" customWidth="1"/>
    <col min="5383" max="5383" width="6.5703125" style="41" bestFit="1" customWidth="1"/>
    <col min="5384" max="5384" width="6.85546875" style="41" bestFit="1" customWidth="1"/>
    <col min="5385" max="5631" width="9.140625" style="41"/>
    <col min="5632" max="5632" width="1.7109375" style="41" customWidth="1"/>
    <col min="5633" max="5633" width="42.85546875" style="41" customWidth="1"/>
    <col min="5634" max="5634" width="6.85546875" style="41" bestFit="1" customWidth="1"/>
    <col min="5635" max="5635" width="8" style="41" bestFit="1" customWidth="1"/>
    <col min="5636" max="5636" width="7.5703125" style="41" bestFit="1" customWidth="1"/>
    <col min="5637" max="5637" width="6.5703125" style="41" bestFit="1" customWidth="1"/>
    <col min="5638" max="5638" width="6.85546875" style="41" bestFit="1" customWidth="1"/>
    <col min="5639" max="5639" width="6.5703125" style="41" bestFit="1" customWidth="1"/>
    <col min="5640" max="5640" width="6.85546875" style="41" bestFit="1" customWidth="1"/>
    <col min="5641" max="5887" width="9.140625" style="41"/>
    <col min="5888" max="5888" width="1.7109375" style="41" customWidth="1"/>
    <col min="5889" max="5889" width="42.85546875" style="41" customWidth="1"/>
    <col min="5890" max="5890" width="6.85546875" style="41" bestFit="1" customWidth="1"/>
    <col min="5891" max="5891" width="8" style="41" bestFit="1" customWidth="1"/>
    <col min="5892" max="5892" width="7.5703125" style="41" bestFit="1" customWidth="1"/>
    <col min="5893" max="5893" width="6.5703125" style="41" bestFit="1" customWidth="1"/>
    <col min="5894" max="5894" width="6.85546875" style="41" bestFit="1" customWidth="1"/>
    <col min="5895" max="5895" width="6.5703125" style="41" bestFit="1" customWidth="1"/>
    <col min="5896" max="5896" width="6.85546875" style="41" bestFit="1" customWidth="1"/>
    <col min="5897" max="6143" width="9.140625" style="41"/>
    <col min="6144" max="6144" width="1.7109375" style="41" customWidth="1"/>
    <col min="6145" max="6145" width="42.85546875" style="41" customWidth="1"/>
    <col min="6146" max="6146" width="6.85546875" style="41" bestFit="1" customWidth="1"/>
    <col min="6147" max="6147" width="8" style="41" bestFit="1" customWidth="1"/>
    <col min="6148" max="6148" width="7.5703125" style="41" bestFit="1" customWidth="1"/>
    <col min="6149" max="6149" width="6.5703125" style="41" bestFit="1" customWidth="1"/>
    <col min="6150" max="6150" width="6.85546875" style="41" bestFit="1" customWidth="1"/>
    <col min="6151" max="6151" width="6.5703125" style="41" bestFit="1" customWidth="1"/>
    <col min="6152" max="6152" width="6.85546875" style="41" bestFit="1" customWidth="1"/>
    <col min="6153" max="6399" width="9.140625" style="41"/>
    <col min="6400" max="6400" width="1.7109375" style="41" customWidth="1"/>
    <col min="6401" max="6401" width="42.85546875" style="41" customWidth="1"/>
    <col min="6402" max="6402" width="6.85546875" style="41" bestFit="1" customWidth="1"/>
    <col min="6403" max="6403" width="8" style="41" bestFit="1" customWidth="1"/>
    <col min="6404" max="6404" width="7.5703125" style="41" bestFit="1" customWidth="1"/>
    <col min="6405" max="6405" width="6.5703125" style="41" bestFit="1" customWidth="1"/>
    <col min="6406" max="6406" width="6.85546875" style="41" bestFit="1" customWidth="1"/>
    <col min="6407" max="6407" width="6.5703125" style="41" bestFit="1" customWidth="1"/>
    <col min="6408" max="6408" width="6.85546875" style="41" bestFit="1" customWidth="1"/>
    <col min="6409" max="6655" width="9.140625" style="41"/>
    <col min="6656" max="6656" width="1.7109375" style="41" customWidth="1"/>
    <col min="6657" max="6657" width="42.85546875" style="41" customWidth="1"/>
    <col min="6658" max="6658" width="6.85546875" style="41" bestFit="1" customWidth="1"/>
    <col min="6659" max="6659" width="8" style="41" bestFit="1" customWidth="1"/>
    <col min="6660" max="6660" width="7.5703125" style="41" bestFit="1" customWidth="1"/>
    <col min="6661" max="6661" width="6.5703125" style="41" bestFit="1" customWidth="1"/>
    <col min="6662" max="6662" width="6.85546875" style="41" bestFit="1" customWidth="1"/>
    <col min="6663" max="6663" width="6.5703125" style="41" bestFit="1" customWidth="1"/>
    <col min="6664" max="6664" width="6.85546875" style="41" bestFit="1" customWidth="1"/>
    <col min="6665" max="6911" width="9.140625" style="41"/>
    <col min="6912" max="6912" width="1.7109375" style="41" customWidth="1"/>
    <col min="6913" max="6913" width="42.85546875" style="41" customWidth="1"/>
    <col min="6914" max="6914" width="6.85546875" style="41" bestFit="1" customWidth="1"/>
    <col min="6915" max="6915" width="8" style="41" bestFit="1" customWidth="1"/>
    <col min="6916" max="6916" width="7.5703125" style="41" bestFit="1" customWidth="1"/>
    <col min="6917" max="6917" width="6.5703125" style="41" bestFit="1" customWidth="1"/>
    <col min="6918" max="6918" width="6.85546875" style="41" bestFit="1" customWidth="1"/>
    <col min="6919" max="6919" width="6.5703125" style="41" bestFit="1" customWidth="1"/>
    <col min="6920" max="6920" width="6.85546875" style="41" bestFit="1" customWidth="1"/>
    <col min="6921" max="7167" width="9.140625" style="41"/>
    <col min="7168" max="7168" width="1.7109375" style="41" customWidth="1"/>
    <col min="7169" max="7169" width="42.85546875" style="41" customWidth="1"/>
    <col min="7170" max="7170" width="6.85546875" style="41" bestFit="1" customWidth="1"/>
    <col min="7171" max="7171" width="8" style="41" bestFit="1" customWidth="1"/>
    <col min="7172" max="7172" width="7.5703125" style="41" bestFit="1" customWidth="1"/>
    <col min="7173" max="7173" width="6.5703125" style="41" bestFit="1" customWidth="1"/>
    <col min="7174" max="7174" width="6.85546875" style="41" bestFit="1" customWidth="1"/>
    <col min="7175" max="7175" width="6.5703125" style="41" bestFit="1" customWidth="1"/>
    <col min="7176" max="7176" width="6.85546875" style="41" bestFit="1" customWidth="1"/>
    <col min="7177" max="7423" width="9.140625" style="41"/>
    <col min="7424" max="7424" width="1.7109375" style="41" customWidth="1"/>
    <col min="7425" max="7425" width="42.85546875" style="41" customWidth="1"/>
    <col min="7426" max="7426" width="6.85546875" style="41" bestFit="1" customWidth="1"/>
    <col min="7427" max="7427" width="8" style="41" bestFit="1" customWidth="1"/>
    <col min="7428" max="7428" width="7.5703125" style="41" bestFit="1" customWidth="1"/>
    <col min="7429" max="7429" width="6.5703125" style="41" bestFit="1" customWidth="1"/>
    <col min="7430" max="7430" width="6.85546875" style="41" bestFit="1" customWidth="1"/>
    <col min="7431" max="7431" width="6.5703125" style="41" bestFit="1" customWidth="1"/>
    <col min="7432" max="7432" width="6.85546875" style="41" bestFit="1" customWidth="1"/>
    <col min="7433" max="7679" width="9.140625" style="41"/>
    <col min="7680" max="7680" width="1.7109375" style="41" customWidth="1"/>
    <col min="7681" max="7681" width="42.85546875" style="41" customWidth="1"/>
    <col min="7682" max="7682" width="6.85546875" style="41" bestFit="1" customWidth="1"/>
    <col min="7683" max="7683" width="8" style="41" bestFit="1" customWidth="1"/>
    <col min="7684" max="7684" width="7.5703125" style="41" bestFit="1" customWidth="1"/>
    <col min="7685" max="7685" width="6.5703125" style="41" bestFit="1" customWidth="1"/>
    <col min="7686" max="7686" width="6.85546875" style="41" bestFit="1" customWidth="1"/>
    <col min="7687" max="7687" width="6.5703125" style="41" bestFit="1" customWidth="1"/>
    <col min="7688" max="7688" width="6.85546875" style="41" bestFit="1" customWidth="1"/>
    <col min="7689" max="7935" width="9.140625" style="41"/>
    <col min="7936" max="7936" width="1.7109375" style="41" customWidth="1"/>
    <col min="7937" max="7937" width="42.85546875" style="41" customWidth="1"/>
    <col min="7938" max="7938" width="6.85546875" style="41" bestFit="1" customWidth="1"/>
    <col min="7939" max="7939" width="8" style="41" bestFit="1" customWidth="1"/>
    <col min="7940" max="7940" width="7.5703125" style="41" bestFit="1" customWidth="1"/>
    <col min="7941" max="7941" width="6.5703125" style="41" bestFit="1" customWidth="1"/>
    <col min="7942" max="7942" width="6.85546875" style="41" bestFit="1" customWidth="1"/>
    <col min="7943" max="7943" width="6.5703125" style="41" bestFit="1" customWidth="1"/>
    <col min="7944" max="7944" width="6.85546875" style="41" bestFit="1" customWidth="1"/>
    <col min="7945" max="8191" width="9.140625" style="41"/>
    <col min="8192" max="8192" width="1.7109375" style="41" customWidth="1"/>
    <col min="8193" max="8193" width="42.85546875" style="41" customWidth="1"/>
    <col min="8194" max="8194" width="6.85546875" style="41" bestFit="1" customWidth="1"/>
    <col min="8195" max="8195" width="8" style="41" bestFit="1" customWidth="1"/>
    <col min="8196" max="8196" width="7.5703125" style="41" bestFit="1" customWidth="1"/>
    <col min="8197" max="8197" width="6.5703125" style="41" bestFit="1" customWidth="1"/>
    <col min="8198" max="8198" width="6.85546875" style="41" bestFit="1" customWidth="1"/>
    <col min="8199" max="8199" width="6.5703125" style="41" bestFit="1" customWidth="1"/>
    <col min="8200" max="8200" width="6.85546875" style="41" bestFit="1" customWidth="1"/>
    <col min="8201" max="8447" width="9.140625" style="41"/>
    <col min="8448" max="8448" width="1.7109375" style="41" customWidth="1"/>
    <col min="8449" max="8449" width="42.85546875" style="41" customWidth="1"/>
    <col min="8450" max="8450" width="6.85546875" style="41" bestFit="1" customWidth="1"/>
    <col min="8451" max="8451" width="8" style="41" bestFit="1" customWidth="1"/>
    <col min="8452" max="8452" width="7.5703125" style="41" bestFit="1" customWidth="1"/>
    <col min="8453" max="8453" width="6.5703125" style="41" bestFit="1" customWidth="1"/>
    <col min="8454" max="8454" width="6.85546875" style="41" bestFit="1" customWidth="1"/>
    <col min="8455" max="8455" width="6.5703125" style="41" bestFit="1" customWidth="1"/>
    <col min="8456" max="8456" width="6.85546875" style="41" bestFit="1" customWidth="1"/>
    <col min="8457" max="8703" width="9.140625" style="41"/>
    <col min="8704" max="8704" width="1.7109375" style="41" customWidth="1"/>
    <col min="8705" max="8705" width="42.85546875" style="41" customWidth="1"/>
    <col min="8706" max="8706" width="6.85546875" style="41" bestFit="1" customWidth="1"/>
    <col min="8707" max="8707" width="8" style="41" bestFit="1" customWidth="1"/>
    <col min="8708" max="8708" width="7.5703125" style="41" bestFit="1" customWidth="1"/>
    <col min="8709" max="8709" width="6.5703125" style="41" bestFit="1" customWidth="1"/>
    <col min="8710" max="8710" width="6.85546875" style="41" bestFit="1" customWidth="1"/>
    <col min="8711" max="8711" width="6.5703125" style="41" bestFit="1" customWidth="1"/>
    <col min="8712" max="8712" width="6.85546875" style="41" bestFit="1" customWidth="1"/>
    <col min="8713" max="8959" width="9.140625" style="41"/>
    <col min="8960" max="8960" width="1.7109375" style="41" customWidth="1"/>
    <col min="8961" max="8961" width="42.85546875" style="41" customWidth="1"/>
    <col min="8962" max="8962" width="6.85546875" style="41" bestFit="1" customWidth="1"/>
    <col min="8963" max="8963" width="8" style="41" bestFit="1" customWidth="1"/>
    <col min="8964" max="8964" width="7.5703125" style="41" bestFit="1" customWidth="1"/>
    <col min="8965" max="8965" width="6.5703125" style="41" bestFit="1" customWidth="1"/>
    <col min="8966" max="8966" width="6.85546875" style="41" bestFit="1" customWidth="1"/>
    <col min="8967" max="8967" width="6.5703125" style="41" bestFit="1" customWidth="1"/>
    <col min="8968" max="8968" width="6.85546875" style="41" bestFit="1" customWidth="1"/>
    <col min="8969" max="9215" width="9.140625" style="41"/>
    <col min="9216" max="9216" width="1.7109375" style="41" customWidth="1"/>
    <col min="9217" max="9217" width="42.85546875" style="41" customWidth="1"/>
    <col min="9218" max="9218" width="6.85546875" style="41" bestFit="1" customWidth="1"/>
    <col min="9219" max="9219" width="8" style="41" bestFit="1" customWidth="1"/>
    <col min="9220" max="9220" width="7.5703125" style="41" bestFit="1" customWidth="1"/>
    <col min="9221" max="9221" width="6.5703125" style="41" bestFit="1" customWidth="1"/>
    <col min="9222" max="9222" width="6.85546875" style="41" bestFit="1" customWidth="1"/>
    <col min="9223" max="9223" width="6.5703125" style="41" bestFit="1" customWidth="1"/>
    <col min="9224" max="9224" width="6.85546875" style="41" bestFit="1" customWidth="1"/>
    <col min="9225" max="9471" width="9.140625" style="41"/>
    <col min="9472" max="9472" width="1.7109375" style="41" customWidth="1"/>
    <col min="9473" max="9473" width="42.85546875" style="41" customWidth="1"/>
    <col min="9474" max="9474" width="6.85546875" style="41" bestFit="1" customWidth="1"/>
    <col min="9475" max="9475" width="8" style="41" bestFit="1" customWidth="1"/>
    <col min="9476" max="9476" width="7.5703125" style="41" bestFit="1" customWidth="1"/>
    <col min="9477" max="9477" width="6.5703125" style="41" bestFit="1" customWidth="1"/>
    <col min="9478" max="9478" width="6.85546875" style="41" bestFit="1" customWidth="1"/>
    <col min="9479" max="9479" width="6.5703125" style="41" bestFit="1" customWidth="1"/>
    <col min="9480" max="9480" width="6.85546875" style="41" bestFit="1" customWidth="1"/>
    <col min="9481" max="9727" width="9.140625" style="41"/>
    <col min="9728" max="9728" width="1.7109375" style="41" customWidth="1"/>
    <col min="9729" max="9729" width="42.85546875" style="41" customWidth="1"/>
    <col min="9730" max="9730" width="6.85546875" style="41" bestFit="1" customWidth="1"/>
    <col min="9731" max="9731" width="8" style="41" bestFit="1" customWidth="1"/>
    <col min="9732" max="9732" width="7.5703125" style="41" bestFit="1" customWidth="1"/>
    <col min="9733" max="9733" width="6.5703125" style="41" bestFit="1" customWidth="1"/>
    <col min="9734" max="9734" width="6.85546875" style="41" bestFit="1" customWidth="1"/>
    <col min="9735" max="9735" width="6.5703125" style="41" bestFit="1" customWidth="1"/>
    <col min="9736" max="9736" width="6.85546875" style="41" bestFit="1" customWidth="1"/>
    <col min="9737" max="9983" width="9.140625" style="41"/>
    <col min="9984" max="9984" width="1.7109375" style="41" customWidth="1"/>
    <col min="9985" max="9985" width="42.85546875" style="41" customWidth="1"/>
    <col min="9986" max="9986" width="6.85546875" style="41" bestFit="1" customWidth="1"/>
    <col min="9987" max="9987" width="8" style="41" bestFit="1" customWidth="1"/>
    <col min="9988" max="9988" width="7.5703125" style="41" bestFit="1" customWidth="1"/>
    <col min="9989" max="9989" width="6.5703125" style="41" bestFit="1" customWidth="1"/>
    <col min="9990" max="9990" width="6.85546875" style="41" bestFit="1" customWidth="1"/>
    <col min="9991" max="9991" width="6.5703125" style="41" bestFit="1" customWidth="1"/>
    <col min="9992" max="9992" width="6.85546875" style="41" bestFit="1" customWidth="1"/>
    <col min="9993" max="10239" width="9.140625" style="41"/>
    <col min="10240" max="10240" width="1.7109375" style="41" customWidth="1"/>
    <col min="10241" max="10241" width="42.85546875" style="41" customWidth="1"/>
    <col min="10242" max="10242" width="6.85546875" style="41" bestFit="1" customWidth="1"/>
    <col min="10243" max="10243" width="8" style="41" bestFit="1" customWidth="1"/>
    <col min="10244" max="10244" width="7.5703125" style="41" bestFit="1" customWidth="1"/>
    <col min="10245" max="10245" width="6.5703125" style="41" bestFit="1" customWidth="1"/>
    <col min="10246" max="10246" width="6.85546875" style="41" bestFit="1" customWidth="1"/>
    <col min="10247" max="10247" width="6.5703125" style="41" bestFit="1" customWidth="1"/>
    <col min="10248" max="10248" width="6.85546875" style="41" bestFit="1" customWidth="1"/>
    <col min="10249" max="10495" width="9.140625" style="41"/>
    <col min="10496" max="10496" width="1.7109375" style="41" customWidth="1"/>
    <col min="10497" max="10497" width="42.85546875" style="41" customWidth="1"/>
    <col min="10498" max="10498" width="6.85546875" style="41" bestFit="1" customWidth="1"/>
    <col min="10499" max="10499" width="8" style="41" bestFit="1" customWidth="1"/>
    <col min="10500" max="10500" width="7.5703125" style="41" bestFit="1" customWidth="1"/>
    <col min="10501" max="10501" width="6.5703125" style="41" bestFit="1" customWidth="1"/>
    <col min="10502" max="10502" width="6.85546875" style="41" bestFit="1" customWidth="1"/>
    <col min="10503" max="10503" width="6.5703125" style="41" bestFit="1" customWidth="1"/>
    <col min="10504" max="10504" width="6.85546875" style="41" bestFit="1" customWidth="1"/>
    <col min="10505" max="10751" width="9.140625" style="41"/>
    <col min="10752" max="10752" width="1.7109375" style="41" customWidth="1"/>
    <col min="10753" max="10753" width="42.85546875" style="41" customWidth="1"/>
    <col min="10754" max="10754" width="6.85546875" style="41" bestFit="1" customWidth="1"/>
    <col min="10755" max="10755" width="8" style="41" bestFit="1" customWidth="1"/>
    <col min="10756" max="10756" width="7.5703125" style="41" bestFit="1" customWidth="1"/>
    <col min="10757" max="10757" width="6.5703125" style="41" bestFit="1" customWidth="1"/>
    <col min="10758" max="10758" width="6.85546875" style="41" bestFit="1" customWidth="1"/>
    <col min="10759" max="10759" width="6.5703125" style="41" bestFit="1" customWidth="1"/>
    <col min="10760" max="10760" width="6.85546875" style="41" bestFit="1" customWidth="1"/>
    <col min="10761" max="11007" width="9.140625" style="41"/>
    <col min="11008" max="11008" width="1.7109375" style="41" customWidth="1"/>
    <col min="11009" max="11009" width="42.85546875" style="41" customWidth="1"/>
    <col min="11010" max="11010" width="6.85546875" style="41" bestFit="1" customWidth="1"/>
    <col min="11011" max="11011" width="8" style="41" bestFit="1" customWidth="1"/>
    <col min="11012" max="11012" width="7.5703125" style="41" bestFit="1" customWidth="1"/>
    <col min="11013" max="11013" width="6.5703125" style="41" bestFit="1" customWidth="1"/>
    <col min="11014" max="11014" width="6.85546875" style="41" bestFit="1" customWidth="1"/>
    <col min="11015" max="11015" width="6.5703125" style="41" bestFit="1" customWidth="1"/>
    <col min="11016" max="11016" width="6.85546875" style="41" bestFit="1" customWidth="1"/>
    <col min="11017" max="11263" width="9.140625" style="41"/>
    <col min="11264" max="11264" width="1.7109375" style="41" customWidth="1"/>
    <col min="11265" max="11265" width="42.85546875" style="41" customWidth="1"/>
    <col min="11266" max="11266" width="6.85546875" style="41" bestFit="1" customWidth="1"/>
    <col min="11267" max="11267" width="8" style="41" bestFit="1" customWidth="1"/>
    <col min="11268" max="11268" width="7.5703125" style="41" bestFit="1" customWidth="1"/>
    <col min="11269" max="11269" width="6.5703125" style="41" bestFit="1" customWidth="1"/>
    <col min="11270" max="11270" width="6.85546875" style="41" bestFit="1" customWidth="1"/>
    <col min="11271" max="11271" width="6.5703125" style="41" bestFit="1" customWidth="1"/>
    <col min="11272" max="11272" width="6.85546875" style="41" bestFit="1" customWidth="1"/>
    <col min="11273" max="11519" width="9.140625" style="41"/>
    <col min="11520" max="11520" width="1.7109375" style="41" customWidth="1"/>
    <col min="11521" max="11521" width="42.85546875" style="41" customWidth="1"/>
    <col min="11522" max="11522" width="6.85546875" style="41" bestFit="1" customWidth="1"/>
    <col min="11523" max="11523" width="8" style="41" bestFit="1" customWidth="1"/>
    <col min="11524" max="11524" width="7.5703125" style="41" bestFit="1" customWidth="1"/>
    <col min="11525" max="11525" width="6.5703125" style="41" bestFit="1" customWidth="1"/>
    <col min="11526" max="11526" width="6.85546875" style="41" bestFit="1" customWidth="1"/>
    <col min="11527" max="11527" width="6.5703125" style="41" bestFit="1" customWidth="1"/>
    <col min="11528" max="11528" width="6.85546875" style="41" bestFit="1" customWidth="1"/>
    <col min="11529" max="11775" width="9.140625" style="41"/>
    <col min="11776" max="11776" width="1.7109375" style="41" customWidth="1"/>
    <col min="11777" max="11777" width="42.85546875" style="41" customWidth="1"/>
    <col min="11778" max="11778" width="6.85546875" style="41" bestFit="1" customWidth="1"/>
    <col min="11779" max="11779" width="8" style="41" bestFit="1" customWidth="1"/>
    <col min="11780" max="11780" width="7.5703125" style="41" bestFit="1" customWidth="1"/>
    <col min="11781" max="11781" width="6.5703125" style="41" bestFit="1" customWidth="1"/>
    <col min="11782" max="11782" width="6.85546875" style="41" bestFit="1" customWidth="1"/>
    <col min="11783" max="11783" width="6.5703125" style="41" bestFit="1" customWidth="1"/>
    <col min="11784" max="11784" width="6.85546875" style="41" bestFit="1" customWidth="1"/>
    <col min="11785" max="12031" width="9.140625" style="41"/>
    <col min="12032" max="12032" width="1.7109375" style="41" customWidth="1"/>
    <col min="12033" max="12033" width="42.85546875" style="41" customWidth="1"/>
    <col min="12034" max="12034" width="6.85546875" style="41" bestFit="1" customWidth="1"/>
    <col min="12035" max="12035" width="8" style="41" bestFit="1" customWidth="1"/>
    <col min="12036" max="12036" width="7.5703125" style="41" bestFit="1" customWidth="1"/>
    <col min="12037" max="12037" width="6.5703125" style="41" bestFit="1" customWidth="1"/>
    <col min="12038" max="12038" width="6.85546875" style="41" bestFit="1" customWidth="1"/>
    <col min="12039" max="12039" width="6.5703125" style="41" bestFit="1" customWidth="1"/>
    <col min="12040" max="12040" width="6.85546875" style="41" bestFit="1" customWidth="1"/>
    <col min="12041" max="12287" width="9.140625" style="41"/>
    <col min="12288" max="12288" width="1.7109375" style="41" customWidth="1"/>
    <col min="12289" max="12289" width="42.85546875" style="41" customWidth="1"/>
    <col min="12290" max="12290" width="6.85546875" style="41" bestFit="1" customWidth="1"/>
    <col min="12291" max="12291" width="8" style="41" bestFit="1" customWidth="1"/>
    <col min="12292" max="12292" width="7.5703125" style="41" bestFit="1" customWidth="1"/>
    <col min="12293" max="12293" width="6.5703125" style="41" bestFit="1" customWidth="1"/>
    <col min="12294" max="12294" width="6.85546875" style="41" bestFit="1" customWidth="1"/>
    <col min="12295" max="12295" width="6.5703125" style="41" bestFit="1" customWidth="1"/>
    <col min="12296" max="12296" width="6.85546875" style="41" bestFit="1" customWidth="1"/>
    <col min="12297" max="12543" width="9.140625" style="41"/>
    <col min="12544" max="12544" width="1.7109375" style="41" customWidth="1"/>
    <col min="12545" max="12545" width="42.85546875" style="41" customWidth="1"/>
    <col min="12546" max="12546" width="6.85546875" style="41" bestFit="1" customWidth="1"/>
    <col min="12547" max="12547" width="8" style="41" bestFit="1" customWidth="1"/>
    <col min="12548" max="12548" width="7.5703125" style="41" bestFit="1" customWidth="1"/>
    <col min="12549" max="12549" width="6.5703125" style="41" bestFit="1" customWidth="1"/>
    <col min="12550" max="12550" width="6.85546875" style="41" bestFit="1" customWidth="1"/>
    <col min="12551" max="12551" width="6.5703125" style="41" bestFit="1" customWidth="1"/>
    <col min="12552" max="12552" width="6.85546875" style="41" bestFit="1" customWidth="1"/>
    <col min="12553" max="12799" width="9.140625" style="41"/>
    <col min="12800" max="12800" width="1.7109375" style="41" customWidth="1"/>
    <col min="12801" max="12801" width="42.85546875" style="41" customWidth="1"/>
    <col min="12802" max="12802" width="6.85546875" style="41" bestFit="1" customWidth="1"/>
    <col min="12803" max="12803" width="8" style="41" bestFit="1" customWidth="1"/>
    <col min="12804" max="12804" width="7.5703125" style="41" bestFit="1" customWidth="1"/>
    <col min="12805" max="12805" width="6.5703125" style="41" bestFit="1" customWidth="1"/>
    <col min="12806" max="12806" width="6.85546875" style="41" bestFit="1" customWidth="1"/>
    <col min="12807" max="12807" width="6.5703125" style="41" bestFit="1" customWidth="1"/>
    <col min="12808" max="12808" width="6.85546875" style="41" bestFit="1" customWidth="1"/>
    <col min="12809" max="13055" width="9.140625" style="41"/>
    <col min="13056" max="13056" width="1.7109375" style="41" customWidth="1"/>
    <col min="13057" max="13057" width="42.85546875" style="41" customWidth="1"/>
    <col min="13058" max="13058" width="6.85546875" style="41" bestFit="1" customWidth="1"/>
    <col min="13059" max="13059" width="8" style="41" bestFit="1" customWidth="1"/>
    <col min="13060" max="13060" width="7.5703125" style="41" bestFit="1" customWidth="1"/>
    <col min="13061" max="13061" width="6.5703125" style="41" bestFit="1" customWidth="1"/>
    <col min="13062" max="13062" width="6.85546875" style="41" bestFit="1" customWidth="1"/>
    <col min="13063" max="13063" width="6.5703125" style="41" bestFit="1" customWidth="1"/>
    <col min="13064" max="13064" width="6.85546875" style="41" bestFit="1" customWidth="1"/>
    <col min="13065" max="13311" width="9.140625" style="41"/>
    <col min="13312" max="13312" width="1.7109375" style="41" customWidth="1"/>
    <col min="13313" max="13313" width="42.85546875" style="41" customWidth="1"/>
    <col min="13314" max="13314" width="6.85546875" style="41" bestFit="1" customWidth="1"/>
    <col min="13315" max="13315" width="8" style="41" bestFit="1" customWidth="1"/>
    <col min="13316" max="13316" width="7.5703125" style="41" bestFit="1" customWidth="1"/>
    <col min="13317" max="13317" width="6.5703125" style="41" bestFit="1" customWidth="1"/>
    <col min="13318" max="13318" width="6.85546875" style="41" bestFit="1" customWidth="1"/>
    <col min="13319" max="13319" width="6.5703125" style="41" bestFit="1" customWidth="1"/>
    <col min="13320" max="13320" width="6.85546875" style="41" bestFit="1" customWidth="1"/>
    <col min="13321" max="13567" width="9.140625" style="41"/>
    <col min="13568" max="13568" width="1.7109375" style="41" customWidth="1"/>
    <col min="13569" max="13569" width="42.85546875" style="41" customWidth="1"/>
    <col min="13570" max="13570" width="6.85546875" style="41" bestFit="1" customWidth="1"/>
    <col min="13571" max="13571" width="8" style="41" bestFit="1" customWidth="1"/>
    <col min="13572" max="13572" width="7.5703125" style="41" bestFit="1" customWidth="1"/>
    <col min="13573" max="13573" width="6.5703125" style="41" bestFit="1" customWidth="1"/>
    <col min="13574" max="13574" width="6.85546875" style="41" bestFit="1" customWidth="1"/>
    <col min="13575" max="13575" width="6.5703125" style="41" bestFit="1" customWidth="1"/>
    <col min="13576" max="13576" width="6.85546875" style="41" bestFit="1" customWidth="1"/>
    <col min="13577" max="13823" width="9.140625" style="41"/>
    <col min="13824" max="13824" width="1.7109375" style="41" customWidth="1"/>
    <col min="13825" max="13825" width="42.85546875" style="41" customWidth="1"/>
    <col min="13826" max="13826" width="6.85546875" style="41" bestFit="1" customWidth="1"/>
    <col min="13827" max="13827" width="8" style="41" bestFit="1" customWidth="1"/>
    <col min="13828" max="13828" width="7.5703125" style="41" bestFit="1" customWidth="1"/>
    <col min="13829" max="13829" width="6.5703125" style="41" bestFit="1" customWidth="1"/>
    <col min="13830" max="13830" width="6.85546875" style="41" bestFit="1" customWidth="1"/>
    <col min="13831" max="13831" width="6.5703125" style="41" bestFit="1" customWidth="1"/>
    <col min="13832" max="13832" width="6.85546875" style="41" bestFit="1" customWidth="1"/>
    <col min="13833" max="14079" width="9.140625" style="41"/>
    <col min="14080" max="14080" width="1.7109375" style="41" customWidth="1"/>
    <col min="14081" max="14081" width="42.85546875" style="41" customWidth="1"/>
    <col min="14082" max="14082" width="6.85546875" style="41" bestFit="1" customWidth="1"/>
    <col min="14083" max="14083" width="8" style="41" bestFit="1" customWidth="1"/>
    <col min="14084" max="14084" width="7.5703125" style="41" bestFit="1" customWidth="1"/>
    <col min="14085" max="14085" width="6.5703125" style="41" bestFit="1" customWidth="1"/>
    <col min="14086" max="14086" width="6.85546875" style="41" bestFit="1" customWidth="1"/>
    <col min="14087" max="14087" width="6.5703125" style="41" bestFit="1" customWidth="1"/>
    <col min="14088" max="14088" width="6.85546875" style="41" bestFit="1" customWidth="1"/>
    <col min="14089" max="14335" width="9.140625" style="41"/>
    <col min="14336" max="14336" width="1.7109375" style="41" customWidth="1"/>
    <col min="14337" max="14337" width="42.85546875" style="41" customWidth="1"/>
    <col min="14338" max="14338" width="6.85546875" style="41" bestFit="1" customWidth="1"/>
    <col min="14339" max="14339" width="8" style="41" bestFit="1" customWidth="1"/>
    <col min="14340" max="14340" width="7.5703125" style="41" bestFit="1" customWidth="1"/>
    <col min="14341" max="14341" width="6.5703125" style="41" bestFit="1" customWidth="1"/>
    <col min="14342" max="14342" width="6.85546875" style="41" bestFit="1" customWidth="1"/>
    <col min="14343" max="14343" width="6.5703125" style="41" bestFit="1" customWidth="1"/>
    <col min="14344" max="14344" width="6.85546875" style="41" bestFit="1" customWidth="1"/>
    <col min="14345" max="14591" width="9.140625" style="41"/>
    <col min="14592" max="14592" width="1.7109375" style="41" customWidth="1"/>
    <col min="14593" max="14593" width="42.85546875" style="41" customWidth="1"/>
    <col min="14594" max="14594" width="6.85546875" style="41" bestFit="1" customWidth="1"/>
    <col min="14595" max="14595" width="8" style="41" bestFit="1" customWidth="1"/>
    <col min="14596" max="14596" width="7.5703125" style="41" bestFit="1" customWidth="1"/>
    <col min="14597" max="14597" width="6.5703125" style="41" bestFit="1" customWidth="1"/>
    <col min="14598" max="14598" width="6.85546875" style="41" bestFit="1" customWidth="1"/>
    <col min="14599" max="14599" width="6.5703125" style="41" bestFit="1" customWidth="1"/>
    <col min="14600" max="14600" width="6.85546875" style="41" bestFit="1" customWidth="1"/>
    <col min="14601" max="14847" width="9.140625" style="41"/>
    <col min="14848" max="14848" width="1.7109375" style="41" customWidth="1"/>
    <col min="14849" max="14849" width="42.85546875" style="41" customWidth="1"/>
    <col min="14850" max="14850" width="6.85546875" style="41" bestFit="1" customWidth="1"/>
    <col min="14851" max="14851" width="8" style="41" bestFit="1" customWidth="1"/>
    <col min="14852" max="14852" width="7.5703125" style="41" bestFit="1" customWidth="1"/>
    <col min="14853" max="14853" width="6.5703125" style="41" bestFit="1" customWidth="1"/>
    <col min="14854" max="14854" width="6.85546875" style="41" bestFit="1" customWidth="1"/>
    <col min="14855" max="14855" width="6.5703125" style="41" bestFit="1" customWidth="1"/>
    <col min="14856" max="14856" width="6.85546875" style="41" bestFit="1" customWidth="1"/>
    <col min="14857" max="15103" width="9.140625" style="41"/>
    <col min="15104" max="15104" width="1.7109375" style="41" customWidth="1"/>
    <col min="15105" max="15105" width="42.85546875" style="41" customWidth="1"/>
    <col min="15106" max="15106" width="6.85546875" style="41" bestFit="1" customWidth="1"/>
    <col min="15107" max="15107" width="8" style="41" bestFit="1" customWidth="1"/>
    <col min="15108" max="15108" width="7.5703125" style="41" bestFit="1" customWidth="1"/>
    <col min="15109" max="15109" width="6.5703125" style="41" bestFit="1" customWidth="1"/>
    <col min="15110" max="15110" width="6.85546875" style="41" bestFit="1" customWidth="1"/>
    <col min="15111" max="15111" width="6.5703125" style="41" bestFit="1" customWidth="1"/>
    <col min="15112" max="15112" width="6.85546875" style="41" bestFit="1" customWidth="1"/>
    <col min="15113" max="15359" width="9.140625" style="41"/>
    <col min="15360" max="15360" width="1.7109375" style="41" customWidth="1"/>
    <col min="15361" max="15361" width="42.85546875" style="41" customWidth="1"/>
    <col min="15362" max="15362" width="6.85546875" style="41" bestFit="1" customWidth="1"/>
    <col min="15363" max="15363" width="8" style="41" bestFit="1" customWidth="1"/>
    <col min="15364" max="15364" width="7.5703125" style="41" bestFit="1" customWidth="1"/>
    <col min="15365" max="15365" width="6.5703125" style="41" bestFit="1" customWidth="1"/>
    <col min="15366" max="15366" width="6.85546875" style="41" bestFit="1" customWidth="1"/>
    <col min="15367" max="15367" width="6.5703125" style="41" bestFit="1" customWidth="1"/>
    <col min="15368" max="15368" width="6.85546875" style="41" bestFit="1" customWidth="1"/>
    <col min="15369" max="15615" width="9.140625" style="41"/>
    <col min="15616" max="15616" width="1.7109375" style="41" customWidth="1"/>
    <col min="15617" max="15617" width="42.85546875" style="41" customWidth="1"/>
    <col min="15618" max="15618" width="6.85546875" style="41" bestFit="1" customWidth="1"/>
    <col min="15619" max="15619" width="8" style="41" bestFit="1" customWidth="1"/>
    <col min="15620" max="15620" width="7.5703125" style="41" bestFit="1" customWidth="1"/>
    <col min="15621" max="15621" width="6.5703125" style="41" bestFit="1" customWidth="1"/>
    <col min="15622" max="15622" width="6.85546875" style="41" bestFit="1" customWidth="1"/>
    <col min="15623" max="15623" width="6.5703125" style="41" bestFit="1" customWidth="1"/>
    <col min="15624" max="15624" width="6.85546875" style="41" bestFit="1" customWidth="1"/>
    <col min="15625" max="15871" width="9.140625" style="41"/>
    <col min="15872" max="15872" width="1.7109375" style="41" customWidth="1"/>
    <col min="15873" max="15873" width="42.85546875" style="41" customWidth="1"/>
    <col min="15874" max="15874" width="6.85546875" style="41" bestFit="1" customWidth="1"/>
    <col min="15875" max="15875" width="8" style="41" bestFit="1" customWidth="1"/>
    <col min="15876" max="15876" width="7.5703125" style="41" bestFit="1" customWidth="1"/>
    <col min="15877" max="15877" width="6.5703125" style="41" bestFit="1" customWidth="1"/>
    <col min="15878" max="15878" width="6.85546875" style="41" bestFit="1" customWidth="1"/>
    <col min="15879" max="15879" width="6.5703125" style="41" bestFit="1" customWidth="1"/>
    <col min="15880" max="15880" width="6.85546875" style="41" bestFit="1" customWidth="1"/>
    <col min="15881" max="16127" width="9.140625" style="41"/>
    <col min="16128" max="16128" width="1.7109375" style="41" customWidth="1"/>
    <col min="16129" max="16129" width="42.85546875" style="41" customWidth="1"/>
    <col min="16130" max="16130" width="6.85546875" style="41" bestFit="1" customWidth="1"/>
    <col min="16131" max="16131" width="8" style="41" bestFit="1" customWidth="1"/>
    <col min="16132" max="16132" width="7.5703125" style="41" bestFit="1" customWidth="1"/>
    <col min="16133" max="16133" width="6.5703125" style="41" bestFit="1" customWidth="1"/>
    <col min="16134" max="16134" width="6.85546875" style="41" bestFit="1" customWidth="1"/>
    <col min="16135" max="16135" width="6.5703125" style="41" bestFit="1" customWidth="1"/>
    <col min="16136" max="16136" width="6.85546875" style="41" bestFit="1" customWidth="1"/>
    <col min="16137" max="16384" width="9.140625" style="41"/>
  </cols>
  <sheetData>
    <row r="1" spans="1:24" s="19" customFormat="1" ht="12.75" customHeight="1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s="20" customFormat="1" ht="15" customHeight="1" x14ac:dyDescent="0.2">
      <c r="A2" s="156" t="s">
        <v>51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s="21" customFormat="1" ht="12.7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4" s="19" customFormat="1" ht="12.7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24" s="25" customFormat="1" ht="12" customHeight="1" x14ac:dyDescent="0.2">
      <c r="A5" s="161"/>
      <c r="B5" s="161"/>
      <c r="C5" s="22">
        <v>1985</v>
      </c>
      <c r="D5" s="22">
        <v>1990</v>
      </c>
      <c r="E5" s="23" t="s">
        <v>11</v>
      </c>
      <c r="F5" s="23" t="s">
        <v>12</v>
      </c>
      <c r="G5" s="22">
        <v>1997</v>
      </c>
      <c r="H5" s="22">
        <v>1998</v>
      </c>
      <c r="I5" s="24">
        <v>1999</v>
      </c>
      <c r="J5" s="52">
        <v>2000</v>
      </c>
      <c r="K5" s="42">
        <v>2001</v>
      </c>
      <c r="L5" s="52">
        <v>2002</v>
      </c>
      <c r="M5" s="42">
        <v>2003</v>
      </c>
      <c r="N5" s="55">
        <v>2005</v>
      </c>
      <c r="O5" s="42">
        <v>2006</v>
      </c>
      <c r="P5" s="42">
        <v>2007</v>
      </c>
      <c r="Q5" s="55">
        <v>2008</v>
      </c>
      <c r="R5" s="42">
        <v>2009</v>
      </c>
      <c r="S5" s="42">
        <v>2010</v>
      </c>
      <c r="T5" s="42">
        <v>2011</v>
      </c>
      <c r="U5" s="42">
        <v>2012</v>
      </c>
      <c r="V5" s="42">
        <v>2013</v>
      </c>
      <c r="W5" s="42">
        <v>2014</v>
      </c>
      <c r="X5" s="42">
        <v>2015</v>
      </c>
    </row>
    <row r="6" spans="1:24" s="28" customFormat="1" ht="12" customHeight="1" x14ac:dyDescent="0.2">
      <c r="A6" s="160"/>
      <c r="B6" s="160"/>
      <c r="C6" s="26"/>
      <c r="D6" s="26"/>
      <c r="E6" s="26"/>
      <c r="F6" s="26"/>
      <c r="G6" s="26"/>
      <c r="H6" s="26"/>
      <c r="I6" s="27"/>
      <c r="J6" s="53"/>
      <c r="K6" s="43"/>
      <c r="L6" s="53"/>
      <c r="M6" s="43"/>
      <c r="N6" s="44"/>
      <c r="O6" s="43"/>
      <c r="P6" s="43"/>
      <c r="Q6" s="44"/>
      <c r="R6" s="43"/>
      <c r="S6" s="43"/>
      <c r="T6" s="43"/>
      <c r="U6" s="43"/>
      <c r="V6" s="43"/>
      <c r="W6" s="43"/>
      <c r="X6" s="43"/>
    </row>
    <row r="7" spans="1:24" s="63" customFormat="1" ht="12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4" s="28" customFormat="1" ht="12" customHeight="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30" customFormat="1" ht="11.25" customHeight="1" x14ac:dyDescent="0.2">
      <c r="A9" s="168" t="s">
        <v>13</v>
      </c>
      <c r="B9" s="168"/>
      <c r="C9" s="29">
        <v>6809</v>
      </c>
      <c r="D9" s="29" t="s">
        <v>14</v>
      </c>
      <c r="E9" s="29">
        <v>5702</v>
      </c>
      <c r="F9" s="29">
        <v>5203</v>
      </c>
      <c r="G9" s="29">
        <v>5542</v>
      </c>
      <c r="H9" s="29">
        <v>5657</v>
      </c>
      <c r="I9" s="29">
        <v>5799</v>
      </c>
      <c r="J9" s="45">
        <v>5672</v>
      </c>
      <c r="K9" s="45">
        <v>5469</v>
      </c>
      <c r="L9" s="45">
        <v>5070</v>
      </c>
      <c r="M9" s="45">
        <f>SUM(M10+M11)</f>
        <v>4936</v>
      </c>
      <c r="N9" s="45" t="s">
        <v>14</v>
      </c>
      <c r="O9" s="45" t="s">
        <v>14</v>
      </c>
      <c r="P9" s="45" t="s">
        <v>14</v>
      </c>
      <c r="Q9" s="45" t="s">
        <v>14</v>
      </c>
      <c r="R9" s="45" t="s">
        <v>14</v>
      </c>
      <c r="S9" s="45" t="s">
        <v>14</v>
      </c>
      <c r="T9" s="45" t="s">
        <v>14</v>
      </c>
      <c r="U9" s="45" t="s">
        <v>14</v>
      </c>
      <c r="V9" s="45" t="s">
        <v>14</v>
      </c>
      <c r="W9" s="45" t="s">
        <v>14</v>
      </c>
      <c r="X9" s="45" t="s">
        <v>14</v>
      </c>
    </row>
    <row r="10" spans="1:24" s="30" customFormat="1" ht="11.25" customHeight="1" x14ac:dyDescent="0.2">
      <c r="A10" s="169" t="s">
        <v>15</v>
      </c>
      <c r="B10" s="169"/>
      <c r="C10" s="31">
        <v>3328</v>
      </c>
      <c r="D10" s="31">
        <v>3454</v>
      </c>
      <c r="E10" s="31">
        <v>2711</v>
      </c>
      <c r="F10" s="31">
        <v>2658</v>
      </c>
      <c r="G10" s="31">
        <v>2917</v>
      </c>
      <c r="H10" s="31">
        <v>2937</v>
      </c>
      <c r="I10" s="31">
        <v>3002</v>
      </c>
      <c r="J10" s="46">
        <v>3064</v>
      </c>
      <c r="K10" s="46">
        <v>2963</v>
      </c>
      <c r="L10" s="46">
        <v>2623</v>
      </c>
      <c r="M10" s="46">
        <v>2518</v>
      </c>
      <c r="N10" s="46">
        <v>2539</v>
      </c>
      <c r="O10" s="46">
        <v>2707</v>
      </c>
      <c r="P10" s="47">
        <v>2756</v>
      </c>
      <c r="Q10" s="47">
        <v>2667</v>
      </c>
      <c r="R10" s="47">
        <v>2608</v>
      </c>
      <c r="S10" s="47">
        <v>2487</v>
      </c>
      <c r="T10" s="47">
        <v>2372</v>
      </c>
      <c r="U10" s="47">
        <v>2300.0230000000001</v>
      </c>
      <c r="V10" s="48">
        <v>2405.4340000000002</v>
      </c>
      <c r="W10" s="48">
        <v>2313.0390000000002</v>
      </c>
      <c r="X10" s="48">
        <v>2180.3449999999998</v>
      </c>
    </row>
    <row r="11" spans="1:24" s="30" customFormat="1" ht="11.25" customHeight="1" x14ac:dyDescent="0.2">
      <c r="A11" s="170" t="s">
        <v>16</v>
      </c>
      <c r="B11" s="170"/>
      <c r="C11" s="32">
        <v>3481</v>
      </c>
      <c r="D11" s="32" t="s">
        <v>14</v>
      </c>
      <c r="E11" s="32">
        <v>2991</v>
      </c>
      <c r="F11" s="32">
        <v>2545</v>
      </c>
      <c r="G11" s="32">
        <v>2624</v>
      </c>
      <c r="H11" s="32">
        <v>2720</v>
      </c>
      <c r="I11" s="32">
        <v>2797</v>
      </c>
      <c r="J11" s="47">
        <v>2611</v>
      </c>
      <c r="K11" s="47">
        <v>2506</v>
      </c>
      <c r="L11" s="47">
        <v>2446</v>
      </c>
      <c r="M11" s="47">
        <f>SUM(M12:M15)</f>
        <v>2418</v>
      </c>
      <c r="N11" s="47" t="s">
        <v>14</v>
      </c>
      <c r="O11" s="47" t="s">
        <v>14</v>
      </c>
      <c r="P11" s="47" t="s">
        <v>14</v>
      </c>
      <c r="Q11" s="47" t="s">
        <v>14</v>
      </c>
      <c r="R11" s="47" t="s">
        <v>14</v>
      </c>
      <c r="S11" s="47" t="s">
        <v>20</v>
      </c>
      <c r="T11" s="47" t="s">
        <v>20</v>
      </c>
      <c r="U11" s="47" t="s">
        <v>20</v>
      </c>
      <c r="V11" s="47" t="s">
        <v>14</v>
      </c>
      <c r="W11" s="47" t="s">
        <v>14</v>
      </c>
      <c r="X11" s="47" t="s">
        <v>14</v>
      </c>
    </row>
    <row r="12" spans="1:24" s="35" customFormat="1" ht="11.25" customHeight="1" x14ac:dyDescent="0.2">
      <c r="A12" s="33"/>
      <c r="B12" s="34" t="s">
        <v>26</v>
      </c>
      <c r="C12" s="32">
        <v>1890</v>
      </c>
      <c r="D12" s="32" t="s">
        <v>14</v>
      </c>
      <c r="E12" s="32">
        <v>1410</v>
      </c>
      <c r="F12" s="32">
        <v>1111</v>
      </c>
      <c r="G12" s="32">
        <v>1048</v>
      </c>
      <c r="H12" s="32">
        <v>1057</v>
      </c>
      <c r="I12" s="32">
        <v>1047</v>
      </c>
      <c r="J12" s="47">
        <v>926</v>
      </c>
      <c r="K12" s="47">
        <v>876</v>
      </c>
      <c r="L12" s="47">
        <v>888</v>
      </c>
      <c r="M12" s="47">
        <v>844</v>
      </c>
      <c r="N12" s="47" t="s">
        <v>14</v>
      </c>
      <c r="O12" s="47" t="s">
        <v>14</v>
      </c>
      <c r="P12" s="47" t="s">
        <v>14</v>
      </c>
      <c r="Q12" s="47" t="s">
        <v>14</v>
      </c>
      <c r="R12" s="47" t="s">
        <v>14</v>
      </c>
      <c r="S12" s="47" t="s">
        <v>20</v>
      </c>
      <c r="T12" s="47" t="s">
        <v>20</v>
      </c>
      <c r="U12" s="47" t="s">
        <v>20</v>
      </c>
      <c r="V12" s="47" t="s">
        <v>14</v>
      </c>
      <c r="W12" s="47" t="s">
        <v>14</v>
      </c>
      <c r="X12" s="47" t="s">
        <v>14</v>
      </c>
    </row>
    <row r="13" spans="1:24" s="35" customFormat="1" ht="11.25" customHeight="1" x14ac:dyDescent="0.2">
      <c r="A13" s="33"/>
      <c r="B13" s="34" t="s">
        <v>27</v>
      </c>
      <c r="C13" s="32">
        <v>1207</v>
      </c>
      <c r="D13" s="32">
        <v>1282</v>
      </c>
      <c r="E13" s="32">
        <v>1156</v>
      </c>
      <c r="F13" s="32">
        <v>955</v>
      </c>
      <c r="G13" s="32">
        <v>1061</v>
      </c>
      <c r="H13" s="32">
        <v>1087</v>
      </c>
      <c r="I13" s="32">
        <v>1146</v>
      </c>
      <c r="J13" s="47">
        <v>1103</v>
      </c>
      <c r="K13" s="47">
        <v>1102</v>
      </c>
      <c r="L13" s="47">
        <v>985</v>
      </c>
      <c r="M13" s="47">
        <v>985</v>
      </c>
      <c r="N13" s="47">
        <v>778</v>
      </c>
      <c r="O13" s="47">
        <v>894</v>
      </c>
      <c r="P13" s="49">
        <v>1070</v>
      </c>
      <c r="Q13" s="49">
        <v>888.24199999999996</v>
      </c>
      <c r="R13" s="49">
        <v>980.24</v>
      </c>
      <c r="S13" s="49">
        <v>921.10299999999995</v>
      </c>
      <c r="T13" s="49">
        <v>817.03399999999999</v>
      </c>
      <c r="U13" s="49">
        <v>773.60900000000004</v>
      </c>
      <c r="V13" s="49">
        <v>723.03200000000004</v>
      </c>
      <c r="W13" s="49">
        <v>695.25199999999995</v>
      </c>
      <c r="X13" s="49">
        <v>618</v>
      </c>
    </row>
    <row r="14" spans="1:24" s="35" customFormat="1" ht="11.25" customHeight="1" x14ac:dyDescent="0.2">
      <c r="A14" s="33"/>
      <c r="B14" s="34" t="s">
        <v>25</v>
      </c>
      <c r="C14" s="32">
        <v>345</v>
      </c>
      <c r="D14" s="32">
        <v>334</v>
      </c>
      <c r="E14" s="32">
        <v>383</v>
      </c>
      <c r="F14" s="32">
        <v>435</v>
      </c>
      <c r="G14" s="32">
        <v>449</v>
      </c>
      <c r="H14" s="32">
        <v>502</v>
      </c>
      <c r="I14" s="32">
        <v>520</v>
      </c>
      <c r="J14" s="47">
        <v>500</v>
      </c>
      <c r="K14" s="47">
        <v>445</v>
      </c>
      <c r="L14" s="47">
        <v>483</v>
      </c>
      <c r="M14" s="47">
        <v>497</v>
      </c>
      <c r="N14" s="47" t="s">
        <v>14</v>
      </c>
      <c r="O14" s="47" t="s">
        <v>14</v>
      </c>
      <c r="P14" s="47" t="s">
        <v>14</v>
      </c>
      <c r="Q14" s="47" t="s">
        <v>14</v>
      </c>
      <c r="R14" s="47" t="s">
        <v>14</v>
      </c>
      <c r="S14" s="47" t="s">
        <v>20</v>
      </c>
      <c r="T14" s="47" t="s">
        <v>20</v>
      </c>
      <c r="U14" s="47" t="s">
        <v>20</v>
      </c>
      <c r="V14" s="47" t="s">
        <v>14</v>
      </c>
      <c r="W14" s="47" t="s">
        <v>14</v>
      </c>
      <c r="X14" s="47" t="s">
        <v>14</v>
      </c>
    </row>
    <row r="15" spans="1:24" s="35" customFormat="1" ht="11.25" customHeight="1" x14ac:dyDescent="0.2">
      <c r="A15" s="33"/>
      <c r="B15" s="33" t="s">
        <v>17</v>
      </c>
      <c r="C15" s="36">
        <v>39</v>
      </c>
      <c r="D15" s="36">
        <v>42</v>
      </c>
      <c r="E15" s="36">
        <v>42</v>
      </c>
      <c r="F15" s="36">
        <v>44</v>
      </c>
      <c r="G15" s="36">
        <v>66</v>
      </c>
      <c r="H15" s="36">
        <v>74</v>
      </c>
      <c r="I15" s="36">
        <v>84</v>
      </c>
      <c r="J15" s="54">
        <v>82</v>
      </c>
      <c r="K15" s="50">
        <v>82</v>
      </c>
      <c r="L15" s="54">
        <v>91</v>
      </c>
      <c r="M15" s="50">
        <v>92</v>
      </c>
      <c r="N15" s="54">
        <v>96.456999999999994</v>
      </c>
      <c r="O15" s="51">
        <v>95.872</v>
      </c>
      <c r="P15" s="50">
        <v>95.468999999999994</v>
      </c>
      <c r="Q15" s="51">
        <v>101.10299999999999</v>
      </c>
      <c r="R15" s="51">
        <v>107.11799999999999</v>
      </c>
      <c r="S15" s="51">
        <v>106.14100000000001</v>
      </c>
      <c r="T15" s="51">
        <v>101.759</v>
      </c>
      <c r="U15" s="51">
        <v>95.917000000000002</v>
      </c>
      <c r="V15" s="51">
        <v>99.57</v>
      </c>
      <c r="W15" s="51">
        <v>89.275999999999996</v>
      </c>
      <c r="X15" s="51">
        <v>85</v>
      </c>
    </row>
    <row r="16" spans="1:24" s="37" customFormat="1" ht="5.25" customHeight="1" x14ac:dyDescent="0.1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5" customFormat="1" ht="22.5" customHeight="1" x14ac:dyDescent="0.2">
      <c r="A17" s="174" t="s">
        <v>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spans="1:24" s="35" customFormat="1" ht="11.25" customHeight="1" x14ac:dyDescent="0.2">
      <c r="A18" s="172" t="s">
        <v>18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24" s="35" customFormat="1" ht="11.25" customHeight="1" x14ac:dyDescent="0.2">
      <c r="A19" s="173" t="s">
        <v>24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</row>
    <row r="20" spans="1:24" s="35" customFormat="1" ht="11.25" customHeight="1" x14ac:dyDescent="0.2">
      <c r="A20" s="172" t="s">
        <v>19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</row>
    <row r="21" spans="1:24" s="15" customFormat="1" ht="11.25" customHeight="1" x14ac:dyDescent="0.2">
      <c r="A21" s="171" t="s">
        <v>21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s="15" customFormat="1" ht="11.25" customHeight="1" x14ac:dyDescent="0.2">
      <c r="A22" s="167" t="s">
        <v>22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spans="1:24" s="37" customFormat="1" ht="5.25" customHeight="1" x14ac:dyDescent="0.1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8" customFormat="1" ht="11.25" customHeight="1" x14ac:dyDescent="0.25">
      <c r="A24" s="164" t="s">
        <v>28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s="37" customFormat="1" ht="5.25" customHeight="1" x14ac:dyDescent="0.1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5" customFormat="1" ht="11.25" customHeight="1" x14ac:dyDescent="0.2">
      <c r="A26" s="162" t="s">
        <v>10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s="35" customFormat="1" ht="11.25" customHeight="1" x14ac:dyDescent="0.2">
      <c r="A27" s="162" t="s">
        <v>34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</sheetData>
  <mergeCells count="23">
    <mergeCell ref="A7:X7"/>
    <mergeCell ref="A8:X8"/>
    <mergeCell ref="A22:X22"/>
    <mergeCell ref="A9:B9"/>
    <mergeCell ref="A10:B10"/>
    <mergeCell ref="A11:B11"/>
    <mergeCell ref="A21:X21"/>
    <mergeCell ref="A20:X20"/>
    <mergeCell ref="A19:X19"/>
    <mergeCell ref="A18:X18"/>
    <mergeCell ref="A17:X17"/>
    <mergeCell ref="A16:X16"/>
    <mergeCell ref="A27:X27"/>
    <mergeCell ref="A26:X26"/>
    <mergeCell ref="A25:X25"/>
    <mergeCell ref="A24:X24"/>
    <mergeCell ref="A23:X23"/>
    <mergeCell ref="A2:X2"/>
    <mergeCell ref="A1:X1"/>
    <mergeCell ref="A4:X4"/>
    <mergeCell ref="A3:X3"/>
    <mergeCell ref="A6:B6"/>
    <mergeCell ref="A5:B5"/>
  </mergeCells>
  <pageMargins left="0" right="0" top="0" bottom="0" header="0" footer="0"/>
  <pageSetup paperSize="9" orientation="landscape" horizontalDpi="1200" verticalDpi="1200" r:id="rId1"/>
  <headerFooter alignWithMargins="0"/>
  <ignoredErrors>
    <ignoredError sqref="E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2023</vt:lpstr>
      <vt:lpstr>Offerta dal 2016</vt:lpstr>
      <vt:lpstr>Domanda dal 2016</vt:lpstr>
      <vt:lpstr>Pernottamenti 1985-2015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Nepomuceno Ralf / t000534</dc:creator>
  <cp:lastModifiedBy>Nepomuceno Ralf / t000534</cp:lastModifiedBy>
  <cp:lastPrinted>2017-07-18T09:06:01Z</cp:lastPrinted>
  <dcterms:created xsi:type="dcterms:W3CDTF">2017-06-12T09:44:32Z</dcterms:created>
  <dcterms:modified xsi:type="dcterms:W3CDTF">2024-02-22T08:21:59Z</dcterms:modified>
</cp:coreProperties>
</file>