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</sheets>
  <definedNames/>
  <calcPr fullCalcOnLoad="1"/>
</workbook>
</file>

<file path=xl/sharedStrings.xml><?xml version="1.0" encoding="utf-8"?>
<sst xmlns="http://schemas.openxmlformats.org/spreadsheetml/2006/main" count="266" uniqueCount="41">
  <si>
    <t>Incidenti della circolazione stradale con vittime, secondo la gravità e il luogo, in Svizzera e in Ticino, nel 2009</t>
  </si>
  <si>
    <t>Totale</t>
  </si>
  <si>
    <t>Con morti</t>
  </si>
  <si>
    <t>Con feriti</t>
  </si>
  <si>
    <t>Di cui gravi</t>
  </si>
  <si>
    <t>Gravi</t>
  </si>
  <si>
    <t>Leggeri</t>
  </si>
  <si>
    <t>Svizzera</t>
  </si>
  <si>
    <t>Interno delle località</t>
  </si>
  <si>
    <t>Esterno delle località</t>
  </si>
  <si>
    <t>Autostrada</t>
  </si>
  <si>
    <t>Ticino</t>
  </si>
  <si>
    <t>Ustat, ultima modifica: 18.10.2010</t>
  </si>
  <si>
    <t>T_110501_02C</t>
  </si>
  <si>
    <t>Incidenti della circolazione stradale con vittime, secondo la gravità e il luogo, in Svizzera e in Ticino, nel 2010</t>
  </si>
  <si>
    <t>Ustat, ultima modifica: 29.08.2011</t>
  </si>
  <si>
    <t>Incidenti della circolazione stradale con vittime, secondo la gravità e il luogo, in Svizzera e in Ticino, nel 2011</t>
  </si>
  <si>
    <t>Ustat, ultima modifica: 10.09.2012</t>
  </si>
  <si>
    <t>Incidenti della circolazione stradale con vittime, secondo la gravità e il luogo, in Svizzera e in Ticino, nel 2012</t>
  </si>
  <si>
    <t>Ustat, ultima modifica: 21.05.2013</t>
  </si>
  <si>
    <t>Incidenti della circolazione stradale con vittime, secondo la gravità e il luogo, in Svizzera e in Ticino, nel 2013</t>
  </si>
  <si>
    <t>Ustat, ultima modifica: 27.05.2014</t>
  </si>
  <si>
    <t>Incidenti della circolazione stradale con vittime, secondo la gravità e il luogo, in Svizzera e in Ticino, nel 2014</t>
  </si>
  <si>
    <t>Ustat, ultima modifica: 28.05.2015</t>
  </si>
  <si>
    <t>Incidenti della circolazione stradale con vittime, secondo la gravità e il luogo, in Svizzera e in Ticino, nel 2015</t>
  </si>
  <si>
    <t>Ustat, ultima modifica: 30.05.2016</t>
  </si>
  <si>
    <t>Incidenti della circolazione stradale con vittime, secondo la gravità e il luogo, in Svizzera e in Ticino, nel 2016</t>
  </si>
  <si>
    <t>Ustat, ultima modifica: 01.06.2017</t>
  </si>
  <si>
    <t>Incidenti della circolazione stradale con vittime, secondo la gravità e il luogo, in Svizzera e in Ticino, nel 2017</t>
  </si>
  <si>
    <t>Ustat, ultima modifica: 24.05.2018</t>
  </si>
  <si>
    <t>Incidenti della circolazione stradale con vittime, secondo la gravità e il luogo, in Svizzera e in Ticino, nel 2018</t>
  </si>
  <si>
    <t>Ustat, ultima modifica: 27.08.2019</t>
  </si>
  <si>
    <t>Incidenti della circolazione stradale con vittime, secondo la gravità e il luogo, in Svizzera e in Ticino, nel 2019</t>
  </si>
  <si>
    <t>Ustat, ultima modifica: 25.05.2020</t>
  </si>
  <si>
    <t>Incidenti della circolazione stradale con vittime, secondo la gravità e il luogo, in Svizzera e in Ticino, nel 2020</t>
  </si>
  <si>
    <t>Ustat, ultima modifica: 27.05.2021</t>
  </si>
  <si>
    <t>Incidenti della circolazione stradale con vittime, secondo la gravità e il luogo, in Svizzera e in Ticino, nel 2021</t>
  </si>
  <si>
    <t>Ustat, ultima modifica: 30.05.2022</t>
  </si>
  <si>
    <t>Incidenti della circolazione stradale con vittime, secondo la gravità e il luogo, in Svizzera e in Ticino, nel 2022</t>
  </si>
  <si>
    <t>Ustat, ultima modifica: 01.06.2023</t>
  </si>
  <si>
    <t>Fonte: Incidenti della circolazione stradale (SVU), Ufficio federale delle strade, Berna e Ufficio federale di statistica, Neuchâtel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</si>
</sst>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4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right" vertical="top"/>
    </xf>
    <xf numFmtId="2" fontId="5" fillId="0" borderId="0" xfId="0" applyNumberFormat="1" applyFont="1" applyAlignment="1">
      <alignment horizontal="left"/>
    </xf>
    <xf numFmtId="2" fontId="5" fillId="0" borderId="14" xfId="0" applyNumberFormat="1" applyFont="1" applyBorder="1" applyAlignment="1">
      <alignment horizontal="left" vertical="top"/>
    </xf>
    <xf numFmtId="3" fontId="5" fillId="0" borderId="14" xfId="0" applyNumberFormat="1" applyFont="1" applyBorder="1" applyAlignment="1">
      <alignment horizontal="right" vertical="top"/>
    </xf>
    <xf numFmtId="2" fontId="6" fillId="0" borderId="0" xfId="0" applyNumberFormat="1" applyFont="1" applyAlignment="1">
      <alignment horizontal="left"/>
    </xf>
    <xf numFmtId="2" fontId="6" fillId="0" borderId="13" xfId="0" applyNumberFormat="1" applyFont="1" applyBorder="1" applyAlignment="1">
      <alignment horizontal="left" vertical="top"/>
    </xf>
    <xf numFmtId="3" fontId="6" fillId="0" borderId="13" xfId="0" applyNumberFormat="1" applyFont="1" applyBorder="1" applyAlignment="1">
      <alignment horizontal="right" vertical="top"/>
    </xf>
    <xf numFmtId="2" fontId="6" fillId="0" borderId="14" xfId="0" applyNumberFormat="1" applyFont="1" applyBorder="1" applyAlignment="1">
      <alignment horizontal="left" vertical="top"/>
    </xf>
    <xf numFmtId="3" fontId="6" fillId="0" borderId="14" xfId="0" applyNumberFormat="1" applyFont="1" applyBorder="1" applyAlignment="1">
      <alignment horizontal="right" vertical="top"/>
    </xf>
    <xf numFmtId="2" fontId="6" fillId="0" borderId="0" xfId="0" applyNumberFormat="1" applyFont="1" applyAlignment="1">
      <alignment horizontal="left" vertical="top"/>
    </xf>
    <xf numFmtId="3" fontId="6" fillId="0" borderId="0" xfId="0" applyNumberFormat="1" applyFont="1" applyAlignment="1">
      <alignment horizontal="right" vertical="top"/>
    </xf>
    <xf numFmtId="2" fontId="5" fillId="0" borderId="14" xfId="0" applyNumberFormat="1" applyFont="1" applyBorder="1" applyAlignment="1">
      <alignment vertical="top"/>
    </xf>
    <xf numFmtId="3" fontId="6" fillId="0" borderId="14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right" vertical="top"/>
    </xf>
    <xf numFmtId="2" fontId="6" fillId="0" borderId="13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left"/>
    </xf>
    <xf numFmtId="2" fontId="5" fillId="0" borderId="14" xfId="0" applyNumberFormat="1" applyFont="1" applyFill="1" applyBorder="1" applyAlignment="1">
      <alignment horizontal="left" vertical="top"/>
    </xf>
    <xf numFmtId="3" fontId="5" fillId="0" borderId="14" xfId="0" applyNumberFormat="1" applyFont="1" applyFill="1" applyBorder="1" applyAlignment="1">
      <alignment horizontal="right" vertical="top"/>
    </xf>
    <xf numFmtId="2" fontId="5" fillId="0" borderId="0" xfId="0" applyNumberFormat="1" applyFont="1" applyFill="1" applyAlignment="1">
      <alignment horizontal="left"/>
    </xf>
    <xf numFmtId="3" fontId="6" fillId="0" borderId="13" xfId="0" applyNumberFormat="1" applyFont="1" applyFill="1" applyBorder="1" applyAlignment="1">
      <alignment horizontal="right" vertical="top"/>
    </xf>
    <xf numFmtId="2" fontId="6" fillId="0" borderId="0" xfId="0" applyNumberFormat="1" applyFont="1" applyFill="1" applyAlignment="1">
      <alignment horizontal="left"/>
    </xf>
    <xf numFmtId="2" fontId="6" fillId="0" borderId="14" xfId="0" applyNumberFormat="1" applyFont="1" applyFill="1" applyBorder="1" applyAlignment="1">
      <alignment horizontal="left" vertical="top"/>
    </xf>
    <xf numFmtId="2" fontId="6" fillId="0" borderId="0" xfId="0" applyNumberFormat="1" applyFont="1" applyFill="1" applyAlignment="1">
      <alignment horizontal="left" vertical="top"/>
    </xf>
    <xf numFmtId="2" fontId="5" fillId="0" borderId="14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6" fillId="0" borderId="10" xfId="0" applyNumberFormat="1" applyFont="1" applyFill="1" applyBorder="1" applyAlignment="1">
      <alignment horizontal="right" vertical="top"/>
    </xf>
    <xf numFmtId="3" fontId="5" fillId="0" borderId="13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2" fontId="46" fillId="0" borderId="14" xfId="0" applyNumberFormat="1" applyFont="1" applyFill="1" applyBorder="1" applyAlignment="1">
      <alignment horizontal="left" vertical="top"/>
    </xf>
    <xf numFmtId="3" fontId="46" fillId="0" borderId="14" xfId="0" applyNumberFormat="1" applyFont="1" applyFill="1" applyBorder="1" applyAlignment="1">
      <alignment horizontal="right" vertical="top"/>
    </xf>
    <xf numFmtId="3" fontId="46" fillId="0" borderId="13" xfId="0" applyNumberFormat="1" applyFont="1" applyFill="1" applyBorder="1" applyAlignment="1">
      <alignment horizontal="right" vertical="top"/>
    </xf>
    <xf numFmtId="2" fontId="47" fillId="0" borderId="13" xfId="0" applyNumberFormat="1" applyFont="1" applyFill="1" applyBorder="1" applyAlignment="1">
      <alignment horizontal="left" vertical="top"/>
    </xf>
    <xf numFmtId="3" fontId="47" fillId="0" borderId="14" xfId="0" applyNumberFormat="1" applyFont="1" applyFill="1" applyBorder="1" applyAlignment="1">
      <alignment horizontal="right" vertical="top"/>
    </xf>
    <xf numFmtId="3" fontId="47" fillId="0" borderId="13" xfId="0" applyNumberFormat="1" applyFont="1" applyFill="1" applyBorder="1" applyAlignment="1">
      <alignment horizontal="right" vertical="top"/>
    </xf>
    <xf numFmtId="2" fontId="47" fillId="0" borderId="14" xfId="0" applyNumberFormat="1" applyFont="1" applyFill="1" applyBorder="1" applyAlignment="1">
      <alignment horizontal="left" vertical="top"/>
    </xf>
    <xf numFmtId="2" fontId="47" fillId="0" borderId="0" xfId="0" applyNumberFormat="1" applyFont="1" applyFill="1" applyAlignment="1">
      <alignment horizontal="left" vertical="top"/>
    </xf>
    <xf numFmtId="3" fontId="47" fillId="0" borderId="10" xfId="0" applyNumberFormat="1" applyFont="1" applyFill="1" applyBorder="1" applyAlignment="1">
      <alignment horizontal="right" vertical="top"/>
    </xf>
    <xf numFmtId="3" fontId="47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top"/>
    </xf>
    <xf numFmtId="0" fontId="2" fillId="0" borderId="1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top"/>
    </xf>
    <xf numFmtId="2" fontId="6" fillId="0" borderId="13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2" fontId="6" fillId="0" borderId="13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140625" style="43" customWidth="1"/>
    <col min="2" max="7" width="13.00390625" style="43" customWidth="1"/>
    <col min="8" max="16384" width="9.140625" style="43" customWidth="1"/>
  </cols>
  <sheetData>
    <row r="1" spans="1:7" s="29" customFormat="1" ht="14.25" customHeight="1">
      <c r="A1" s="61"/>
      <c r="B1" s="61"/>
      <c r="C1" s="61"/>
      <c r="D1" s="61"/>
      <c r="E1" s="61"/>
      <c r="F1" s="61"/>
      <c r="G1" s="61"/>
    </row>
    <row r="2" spans="1:7" s="30" customFormat="1" ht="12.75">
      <c r="A2" s="62" t="s">
        <v>38</v>
      </c>
      <c r="B2" s="62"/>
      <c r="C2" s="62"/>
      <c r="D2" s="62"/>
      <c r="E2" s="62"/>
      <c r="F2" s="62"/>
      <c r="G2" s="62"/>
    </row>
    <row r="3" spans="1:7" s="29" customFormat="1" ht="14.25" customHeight="1">
      <c r="A3" s="63"/>
      <c r="B3" s="63"/>
      <c r="C3" s="63"/>
      <c r="D3" s="63"/>
      <c r="E3" s="63"/>
      <c r="F3" s="63"/>
      <c r="G3" s="63"/>
    </row>
    <row r="4" spans="1:7" s="29" customFormat="1" ht="14.25" customHeight="1">
      <c r="A4" s="64"/>
      <c r="B4" s="64"/>
      <c r="C4" s="64"/>
      <c r="D4" s="64"/>
      <c r="E4" s="64"/>
      <c r="F4" s="64"/>
      <c r="G4" s="64"/>
    </row>
    <row r="5" spans="1:7" s="33" customFormat="1" ht="12" customHeight="1">
      <c r="A5" s="31"/>
      <c r="B5" s="65" t="s">
        <v>1</v>
      </c>
      <c r="C5" s="66"/>
      <c r="D5" s="32" t="s">
        <v>2</v>
      </c>
      <c r="E5" s="65" t="s">
        <v>3</v>
      </c>
      <c r="F5" s="67"/>
      <c r="G5" s="67"/>
    </row>
    <row r="6" spans="2:7" s="33" customFormat="1" ht="12" customHeight="1">
      <c r="B6" s="69"/>
      <c r="C6" s="70"/>
      <c r="D6" s="34"/>
      <c r="E6" s="69"/>
      <c r="F6" s="71"/>
      <c r="G6" s="71"/>
    </row>
    <row r="7" spans="1:7" s="33" customFormat="1" ht="12" customHeight="1">
      <c r="A7" s="72"/>
      <c r="B7" s="72"/>
      <c r="C7" s="72"/>
      <c r="D7" s="72"/>
      <c r="E7" s="72"/>
      <c r="F7" s="72"/>
      <c r="G7" s="72"/>
    </row>
    <row r="8" spans="1:7" s="33" customFormat="1" ht="12" customHeight="1">
      <c r="A8" s="26"/>
      <c r="B8" s="26"/>
      <c r="C8" s="27" t="s">
        <v>4</v>
      </c>
      <c r="D8" s="27"/>
      <c r="E8" s="27" t="s">
        <v>1</v>
      </c>
      <c r="F8" s="27" t="s">
        <v>5</v>
      </c>
      <c r="G8" s="27" t="s">
        <v>6</v>
      </c>
    </row>
    <row r="9" spans="1:7" s="37" customFormat="1" ht="11.25" customHeight="1">
      <c r="A9" s="35" t="s">
        <v>7</v>
      </c>
      <c r="B9" s="36">
        <f>+D9+E9</f>
        <v>18396</v>
      </c>
      <c r="C9" s="48">
        <f>+D9+F9</f>
        <v>3991</v>
      </c>
      <c r="D9" s="36">
        <f>+D10+D11+D12</f>
        <v>228</v>
      </c>
      <c r="E9" s="36">
        <f>+E10+E11+E12</f>
        <v>18168</v>
      </c>
      <c r="F9" s="36">
        <f>+F10+F11+F12</f>
        <v>3763</v>
      </c>
      <c r="G9" s="36">
        <f>+G10+G11+G12</f>
        <v>14405</v>
      </c>
    </row>
    <row r="10" spans="1:7" s="39" customFormat="1" ht="11.25" customHeight="1">
      <c r="A10" s="28" t="s">
        <v>8</v>
      </c>
      <c r="B10" s="20">
        <f>+D10+E10</f>
        <v>12126</v>
      </c>
      <c r="C10" s="38">
        <f>+D10+F10</f>
        <v>2423</v>
      </c>
      <c r="D10" s="56">
        <v>85</v>
      </c>
      <c r="E10" s="38">
        <f>+F10+G10</f>
        <v>12041</v>
      </c>
      <c r="F10" s="38">
        <v>2338</v>
      </c>
      <c r="G10" s="38">
        <v>9703</v>
      </c>
    </row>
    <row r="11" spans="1:7" s="39" customFormat="1" ht="11.25" customHeight="1">
      <c r="A11" s="40" t="s">
        <v>9</v>
      </c>
      <c r="B11" s="20">
        <f>+D11+E11</f>
        <v>4704</v>
      </c>
      <c r="C11" s="38">
        <f>+D11+F11</f>
        <v>1401</v>
      </c>
      <c r="D11" s="55">
        <v>123</v>
      </c>
      <c r="E11" s="38">
        <f>+F11+G11</f>
        <v>4581</v>
      </c>
      <c r="F11" s="20">
        <v>1278</v>
      </c>
      <c r="G11" s="20">
        <v>3303</v>
      </c>
    </row>
    <row r="12" spans="1:7" s="39" customFormat="1" ht="11.25" customHeight="1">
      <c r="A12" s="41" t="s">
        <v>10</v>
      </c>
      <c r="B12" s="47">
        <f>+D12+E12</f>
        <v>1566</v>
      </c>
      <c r="C12" s="47">
        <f>+D12+F12</f>
        <v>167</v>
      </c>
      <c r="D12" s="60">
        <v>20</v>
      </c>
      <c r="E12" s="47">
        <f>+F12+G12</f>
        <v>1546</v>
      </c>
      <c r="F12" s="21">
        <v>147</v>
      </c>
      <c r="G12" s="21">
        <v>1399</v>
      </c>
    </row>
    <row r="13" spans="1:7" s="39" customFormat="1" ht="11.25" customHeight="1">
      <c r="A13" s="73"/>
      <c r="B13" s="73"/>
      <c r="C13" s="73"/>
      <c r="D13" s="73"/>
      <c r="E13" s="73"/>
      <c r="F13" s="73"/>
      <c r="G13" s="73"/>
    </row>
    <row r="14" spans="1:7" s="37" customFormat="1" ht="11.25" customHeight="1">
      <c r="A14" s="42" t="s">
        <v>11</v>
      </c>
      <c r="B14" s="36">
        <f aca="true" t="shared" si="0" ref="B14:G14">+B15+B16+B17</f>
        <v>731</v>
      </c>
      <c r="C14" s="36">
        <f t="shared" si="0"/>
        <v>192</v>
      </c>
      <c r="D14" s="36">
        <f t="shared" si="0"/>
        <v>10</v>
      </c>
      <c r="E14" s="36">
        <f t="shared" si="0"/>
        <v>721</v>
      </c>
      <c r="F14" s="36">
        <f t="shared" si="0"/>
        <v>182</v>
      </c>
      <c r="G14" s="36">
        <f t="shared" si="0"/>
        <v>539</v>
      </c>
    </row>
    <row r="15" spans="1:7" s="39" customFormat="1" ht="11.25" customHeight="1">
      <c r="A15" s="40" t="s">
        <v>8</v>
      </c>
      <c r="B15" s="20">
        <f>+D15+E15</f>
        <v>491</v>
      </c>
      <c r="C15" s="20">
        <f>+D15+F15</f>
        <v>132</v>
      </c>
      <c r="D15" s="20">
        <v>5</v>
      </c>
      <c r="E15" s="38">
        <f>+F15+G15</f>
        <v>486</v>
      </c>
      <c r="F15" s="20">
        <v>127</v>
      </c>
      <c r="G15" s="20">
        <v>359</v>
      </c>
    </row>
    <row r="16" spans="1:7" s="39" customFormat="1" ht="11.25" customHeight="1">
      <c r="A16" s="40" t="s">
        <v>9</v>
      </c>
      <c r="B16" s="20">
        <f>+D16+E16</f>
        <v>179</v>
      </c>
      <c r="C16" s="20">
        <f>+D16+F16</f>
        <v>50</v>
      </c>
      <c r="D16" s="20">
        <v>2</v>
      </c>
      <c r="E16" s="38">
        <f>+F16+G16</f>
        <v>177</v>
      </c>
      <c r="F16" s="20">
        <v>48</v>
      </c>
      <c r="G16" s="20">
        <v>129</v>
      </c>
    </row>
    <row r="17" spans="1:7" s="39" customFormat="1" ht="11.25" customHeight="1">
      <c r="A17" s="41" t="s">
        <v>10</v>
      </c>
      <c r="B17" s="47">
        <f>+D17+E17</f>
        <v>61</v>
      </c>
      <c r="C17" s="47">
        <f>+D17+F17</f>
        <v>10</v>
      </c>
      <c r="D17" s="21">
        <v>3</v>
      </c>
      <c r="E17" s="47">
        <f>+F17+G17</f>
        <v>58</v>
      </c>
      <c r="F17" s="21">
        <v>7</v>
      </c>
      <c r="G17" s="21">
        <v>51</v>
      </c>
    </row>
    <row r="18" spans="1:7" s="22" customFormat="1" ht="5.25" customHeight="1">
      <c r="A18" s="74"/>
      <c r="B18" s="74"/>
      <c r="C18" s="74"/>
      <c r="D18" s="74"/>
      <c r="E18" s="74"/>
      <c r="F18" s="74"/>
      <c r="G18" s="74"/>
    </row>
    <row r="19" spans="1:26" s="23" customFormat="1" ht="12.75">
      <c r="A19" s="88" t="s">
        <v>40</v>
      </c>
      <c r="B19" s="90"/>
      <c r="C19" s="90"/>
      <c r="D19" s="90"/>
      <c r="E19" s="90"/>
      <c r="F19" s="90"/>
      <c r="G19" s="90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7" s="24" customFormat="1" ht="5.25" customHeight="1">
      <c r="A20" s="68"/>
      <c r="B20" s="68"/>
      <c r="C20" s="68"/>
      <c r="D20" s="68"/>
      <c r="E20" s="68"/>
      <c r="F20" s="68"/>
      <c r="G20" s="68"/>
    </row>
    <row r="21" spans="1:7" s="25" customFormat="1" ht="11.25" customHeight="1">
      <c r="A21" s="68" t="s">
        <v>39</v>
      </c>
      <c r="B21" s="68"/>
      <c r="C21" s="68"/>
      <c r="D21" s="68"/>
      <c r="E21" s="68"/>
      <c r="F21" s="68"/>
      <c r="G21" s="68"/>
    </row>
    <row r="22" spans="1:7" s="25" customFormat="1" ht="11.25" customHeight="1">
      <c r="A22" s="68" t="s">
        <v>13</v>
      </c>
      <c r="B22" s="68"/>
      <c r="C22" s="68"/>
      <c r="D22" s="68"/>
      <c r="E22" s="68"/>
      <c r="F22" s="68"/>
      <c r="G22" s="68"/>
    </row>
  </sheetData>
  <sheetProtection/>
  <mergeCells count="15">
    <mergeCell ref="A20:G20"/>
    <mergeCell ref="A21:G21"/>
    <mergeCell ref="A22:G22"/>
    <mergeCell ref="B6:C6"/>
    <mergeCell ref="E6:G6"/>
    <mergeCell ref="A7:G7"/>
    <mergeCell ref="A13:G13"/>
    <mergeCell ref="A18:G18"/>
    <mergeCell ref="A19:G19"/>
    <mergeCell ref="A1:G1"/>
    <mergeCell ref="A2:G2"/>
    <mergeCell ref="A3:G3"/>
    <mergeCell ref="A4:G4"/>
    <mergeCell ref="B5:C5"/>
    <mergeCell ref="E5:G5"/>
  </mergeCells>
  <printOptions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140625" style="43" customWidth="1"/>
    <col min="2" max="7" width="13.00390625" style="43" customWidth="1"/>
    <col min="8" max="16384" width="9.140625" style="43" customWidth="1"/>
  </cols>
  <sheetData>
    <row r="1" spans="1:7" s="29" customFormat="1" ht="14.25" customHeight="1">
      <c r="A1" s="61"/>
      <c r="B1" s="61"/>
      <c r="C1" s="61"/>
      <c r="D1" s="61"/>
      <c r="E1" s="61"/>
      <c r="F1" s="61"/>
      <c r="G1" s="61"/>
    </row>
    <row r="2" spans="1:7" s="30" customFormat="1" ht="12.75">
      <c r="A2" s="62" t="s">
        <v>20</v>
      </c>
      <c r="B2" s="62"/>
      <c r="C2" s="62"/>
      <c r="D2" s="62"/>
      <c r="E2" s="62"/>
      <c r="F2" s="62"/>
      <c r="G2" s="62"/>
    </row>
    <row r="3" spans="1:7" s="29" customFormat="1" ht="14.25" customHeight="1">
      <c r="A3" s="63"/>
      <c r="B3" s="63"/>
      <c r="C3" s="63"/>
      <c r="D3" s="63"/>
      <c r="E3" s="63"/>
      <c r="F3" s="63"/>
      <c r="G3" s="63"/>
    </row>
    <row r="4" spans="1:7" s="29" customFormat="1" ht="14.25" customHeight="1">
      <c r="A4" s="64"/>
      <c r="B4" s="64"/>
      <c r="C4" s="64"/>
      <c r="D4" s="64"/>
      <c r="E4" s="64"/>
      <c r="F4" s="64"/>
      <c r="G4" s="64"/>
    </row>
    <row r="5" spans="1:7" s="33" customFormat="1" ht="12" customHeight="1">
      <c r="A5" s="31"/>
      <c r="B5" s="65" t="s">
        <v>1</v>
      </c>
      <c r="C5" s="66"/>
      <c r="D5" s="32" t="s">
        <v>2</v>
      </c>
      <c r="E5" s="65" t="s">
        <v>3</v>
      </c>
      <c r="F5" s="67"/>
      <c r="G5" s="67"/>
    </row>
    <row r="6" spans="2:7" s="33" customFormat="1" ht="12" customHeight="1">
      <c r="B6" s="69"/>
      <c r="C6" s="70"/>
      <c r="D6" s="34"/>
      <c r="E6" s="69"/>
      <c r="F6" s="71"/>
      <c r="G6" s="71"/>
    </row>
    <row r="7" spans="1:7" s="33" customFormat="1" ht="12" customHeight="1">
      <c r="A7" s="72"/>
      <c r="B7" s="72"/>
      <c r="C7" s="72"/>
      <c r="D7" s="72"/>
      <c r="E7" s="72"/>
      <c r="F7" s="72"/>
      <c r="G7" s="72"/>
    </row>
    <row r="8" spans="1:7" s="33" customFormat="1" ht="12" customHeight="1">
      <c r="A8" s="26"/>
      <c r="B8" s="26"/>
      <c r="C8" s="27" t="s">
        <v>4</v>
      </c>
      <c r="D8" s="27"/>
      <c r="E8" s="27" t="s">
        <v>1</v>
      </c>
      <c r="F8" s="27" t="s">
        <v>5</v>
      </c>
      <c r="G8" s="27" t="s">
        <v>6</v>
      </c>
    </row>
    <row r="9" spans="1:7" s="37" customFormat="1" ht="11.25" customHeight="1">
      <c r="A9" s="35" t="s">
        <v>7</v>
      </c>
      <c r="B9" s="36">
        <v>17473</v>
      </c>
      <c r="C9" s="48">
        <v>4116</v>
      </c>
      <c r="D9" s="36">
        <v>257</v>
      </c>
      <c r="E9" s="36">
        <v>17216</v>
      </c>
      <c r="F9" s="36">
        <v>3859</v>
      </c>
      <c r="G9" s="36">
        <v>13357</v>
      </c>
    </row>
    <row r="10" spans="1:7" s="39" customFormat="1" ht="11.25" customHeight="1">
      <c r="A10" s="28" t="s">
        <v>8</v>
      </c>
      <c r="B10" s="20">
        <v>11262</v>
      </c>
      <c r="C10" s="38">
        <v>2551</v>
      </c>
      <c r="D10" s="38">
        <v>112</v>
      </c>
      <c r="E10" s="38">
        <v>11150</v>
      </c>
      <c r="F10" s="38">
        <v>2439</v>
      </c>
      <c r="G10" s="38">
        <v>8711</v>
      </c>
    </row>
    <row r="11" spans="1:7" s="39" customFormat="1" ht="11.25" customHeight="1">
      <c r="A11" s="40" t="s">
        <v>9</v>
      </c>
      <c r="B11" s="20">
        <v>4522</v>
      </c>
      <c r="C11" s="38">
        <v>1338</v>
      </c>
      <c r="D11" s="20">
        <v>124</v>
      </c>
      <c r="E11" s="38">
        <v>4398</v>
      </c>
      <c r="F11" s="20">
        <v>1214</v>
      </c>
      <c r="G11" s="20">
        <v>3184</v>
      </c>
    </row>
    <row r="12" spans="1:7" s="39" customFormat="1" ht="11.25" customHeight="1">
      <c r="A12" s="41" t="s">
        <v>10</v>
      </c>
      <c r="B12" s="47">
        <v>1689</v>
      </c>
      <c r="C12" s="47">
        <v>227</v>
      </c>
      <c r="D12" s="21">
        <v>21</v>
      </c>
      <c r="E12" s="47">
        <v>1668</v>
      </c>
      <c r="F12" s="21">
        <v>206</v>
      </c>
      <c r="G12" s="21">
        <v>1462</v>
      </c>
    </row>
    <row r="13" spans="1:7" s="39" customFormat="1" ht="11.25" customHeight="1">
      <c r="A13" s="73"/>
      <c r="B13" s="73"/>
      <c r="C13" s="73"/>
      <c r="D13" s="73"/>
      <c r="E13" s="73"/>
      <c r="F13" s="73"/>
      <c r="G13" s="73"/>
    </row>
    <row r="14" spans="1:7" s="37" customFormat="1" ht="11.25" customHeight="1">
      <c r="A14" s="42" t="s">
        <v>11</v>
      </c>
      <c r="B14" s="36">
        <v>954</v>
      </c>
      <c r="C14" s="36">
        <v>250</v>
      </c>
      <c r="D14" s="36">
        <v>13</v>
      </c>
      <c r="E14" s="36">
        <v>941</v>
      </c>
      <c r="F14" s="36">
        <v>237</v>
      </c>
      <c r="G14" s="36">
        <v>704</v>
      </c>
    </row>
    <row r="15" spans="1:7" s="39" customFormat="1" ht="11.25" customHeight="1">
      <c r="A15" s="40" t="s">
        <v>8</v>
      </c>
      <c r="B15" s="20">
        <v>650</v>
      </c>
      <c r="C15" s="20">
        <v>177</v>
      </c>
      <c r="D15" s="20">
        <v>7</v>
      </c>
      <c r="E15" s="38">
        <v>643</v>
      </c>
      <c r="F15" s="20">
        <v>170</v>
      </c>
      <c r="G15" s="20">
        <v>473</v>
      </c>
    </row>
    <row r="16" spans="1:7" s="39" customFormat="1" ht="11.25" customHeight="1">
      <c r="A16" s="40" t="s">
        <v>9</v>
      </c>
      <c r="B16" s="20">
        <v>236</v>
      </c>
      <c r="C16" s="20">
        <v>63</v>
      </c>
      <c r="D16" s="20">
        <v>6</v>
      </c>
      <c r="E16" s="20">
        <v>230</v>
      </c>
      <c r="F16" s="20">
        <v>57</v>
      </c>
      <c r="G16" s="20">
        <v>173</v>
      </c>
    </row>
    <row r="17" spans="1:7" s="39" customFormat="1" ht="11.25" customHeight="1">
      <c r="A17" s="41" t="s">
        <v>10</v>
      </c>
      <c r="B17" s="21">
        <v>68</v>
      </c>
      <c r="C17" s="47">
        <v>10</v>
      </c>
      <c r="D17" s="21">
        <v>0</v>
      </c>
      <c r="E17" s="21">
        <v>68</v>
      </c>
      <c r="F17" s="21">
        <v>10</v>
      </c>
      <c r="G17" s="21">
        <v>58</v>
      </c>
    </row>
    <row r="18" spans="1:7" s="22" customFormat="1" ht="5.25" customHeight="1">
      <c r="A18" s="74"/>
      <c r="B18" s="74"/>
      <c r="C18" s="74"/>
      <c r="D18" s="74"/>
      <c r="E18" s="74"/>
      <c r="F18" s="74"/>
      <c r="G18" s="74"/>
    </row>
    <row r="19" spans="1:7" s="23" customFormat="1" ht="12.75">
      <c r="A19" s="88" t="s">
        <v>40</v>
      </c>
      <c r="B19" s="90"/>
      <c r="C19" s="90"/>
      <c r="D19" s="90"/>
      <c r="E19" s="90"/>
      <c r="F19" s="90"/>
      <c r="G19" s="90"/>
    </row>
    <row r="20" spans="1:7" s="24" customFormat="1" ht="5.25" customHeight="1">
      <c r="A20" s="68"/>
      <c r="B20" s="68"/>
      <c r="C20" s="68"/>
      <c r="D20" s="68"/>
      <c r="E20" s="68"/>
      <c r="F20" s="68"/>
      <c r="G20" s="68"/>
    </row>
    <row r="21" spans="1:7" s="25" customFormat="1" ht="11.25" customHeight="1">
      <c r="A21" s="68" t="s">
        <v>21</v>
      </c>
      <c r="B21" s="68"/>
      <c r="C21" s="68"/>
      <c r="D21" s="68"/>
      <c r="E21" s="68"/>
      <c r="F21" s="68"/>
      <c r="G21" s="68"/>
    </row>
    <row r="22" spans="1:7" s="25" customFormat="1" ht="11.25" customHeight="1">
      <c r="A22" s="68" t="s">
        <v>13</v>
      </c>
      <c r="B22" s="68"/>
      <c r="C22" s="68"/>
      <c r="D22" s="68"/>
      <c r="E22" s="68"/>
      <c r="F22" s="68"/>
      <c r="G22" s="68"/>
    </row>
    <row r="27" ht="12.75">
      <c r="B27" s="46"/>
    </row>
    <row r="30" spans="2:6" ht="12.75">
      <c r="B30"/>
      <c r="C30"/>
      <c r="D30"/>
      <c r="E30"/>
      <c r="F30"/>
    </row>
    <row r="31" spans="2:6" ht="12.75">
      <c r="B31"/>
      <c r="C31"/>
      <c r="D31"/>
      <c r="E31"/>
      <c r="F31"/>
    </row>
    <row r="32" spans="2:6" ht="12.75">
      <c r="B32" s="44"/>
      <c r="C32" s="45"/>
      <c r="D32" s="45"/>
      <c r="E32" s="45"/>
      <c r="F32" s="45"/>
    </row>
    <row r="33" spans="2:6" ht="12.75">
      <c r="B33" s="44"/>
      <c r="C33" s="45"/>
      <c r="D33" s="45"/>
      <c r="E33" s="45"/>
      <c r="F33" s="45"/>
    </row>
    <row r="34" spans="2:6" ht="12.75">
      <c r="B34" s="44"/>
      <c r="C34" s="45"/>
      <c r="D34" s="45"/>
      <c r="E34" s="45"/>
      <c r="F34" s="45"/>
    </row>
  </sheetData>
  <sheetProtection/>
  <mergeCells count="15">
    <mergeCell ref="A1:G1"/>
    <mergeCell ref="A2:G2"/>
    <mergeCell ref="A3:G3"/>
    <mergeCell ref="A4:G4"/>
    <mergeCell ref="B5:C5"/>
    <mergeCell ref="E5:G5"/>
    <mergeCell ref="A20:G20"/>
    <mergeCell ref="A21:G21"/>
    <mergeCell ref="A22:G22"/>
    <mergeCell ref="B6:C6"/>
    <mergeCell ref="E6:G6"/>
    <mergeCell ref="A7:G7"/>
    <mergeCell ref="A13:G13"/>
    <mergeCell ref="A18:G18"/>
    <mergeCell ref="A19:G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140625" style="43" customWidth="1"/>
    <col min="2" max="7" width="13.00390625" style="43" customWidth="1"/>
    <col min="8" max="16384" width="9.140625" style="43" customWidth="1"/>
  </cols>
  <sheetData>
    <row r="1" spans="1:7" s="29" customFormat="1" ht="14.25" customHeight="1">
      <c r="A1" s="61"/>
      <c r="B1" s="61"/>
      <c r="C1" s="61"/>
      <c r="D1" s="61"/>
      <c r="E1" s="61"/>
      <c r="F1" s="61"/>
      <c r="G1" s="61"/>
    </row>
    <row r="2" spans="1:7" s="30" customFormat="1" ht="12.75">
      <c r="A2" s="62" t="s">
        <v>18</v>
      </c>
      <c r="B2" s="62"/>
      <c r="C2" s="62"/>
      <c r="D2" s="62"/>
      <c r="E2" s="62"/>
      <c r="F2" s="62"/>
      <c r="G2" s="62"/>
    </row>
    <row r="3" spans="1:7" s="29" customFormat="1" ht="14.25" customHeight="1">
      <c r="A3" s="63"/>
      <c r="B3" s="63"/>
      <c r="C3" s="63"/>
      <c r="D3" s="63"/>
      <c r="E3" s="63"/>
      <c r="F3" s="63"/>
      <c r="G3" s="63"/>
    </row>
    <row r="4" spans="1:7" s="29" customFormat="1" ht="14.25" customHeight="1">
      <c r="A4" s="64"/>
      <c r="B4" s="64"/>
      <c r="C4" s="64"/>
      <c r="D4" s="64"/>
      <c r="E4" s="64"/>
      <c r="F4" s="64"/>
      <c r="G4" s="64"/>
    </row>
    <row r="5" spans="1:7" s="33" customFormat="1" ht="12" customHeight="1">
      <c r="A5" s="31"/>
      <c r="B5" s="65" t="s">
        <v>1</v>
      </c>
      <c r="C5" s="66"/>
      <c r="D5" s="32" t="s">
        <v>2</v>
      </c>
      <c r="E5" s="65" t="s">
        <v>3</v>
      </c>
      <c r="F5" s="67"/>
      <c r="G5" s="67"/>
    </row>
    <row r="6" spans="2:7" s="33" customFormat="1" ht="12" customHeight="1">
      <c r="B6" s="69"/>
      <c r="C6" s="70"/>
      <c r="D6" s="34"/>
      <c r="E6" s="69"/>
      <c r="F6" s="71"/>
      <c r="G6" s="71"/>
    </row>
    <row r="7" spans="1:7" s="33" customFormat="1" ht="12" customHeight="1">
      <c r="A7" s="72"/>
      <c r="B7" s="72"/>
      <c r="C7" s="72"/>
      <c r="D7" s="72"/>
      <c r="E7" s="72"/>
      <c r="F7" s="72"/>
      <c r="G7" s="72"/>
    </row>
    <row r="8" spans="1:7" s="33" customFormat="1" ht="12" customHeight="1">
      <c r="A8" s="26"/>
      <c r="B8" s="26"/>
      <c r="C8" s="27" t="s">
        <v>4</v>
      </c>
      <c r="D8" s="27"/>
      <c r="E8" s="27" t="s">
        <v>1</v>
      </c>
      <c r="F8" s="27" t="s">
        <v>5</v>
      </c>
      <c r="G8" s="27" t="s">
        <v>6</v>
      </c>
    </row>
    <row r="9" spans="1:7" s="37" customFormat="1" ht="11.25" customHeight="1">
      <c r="A9" s="35" t="s">
        <v>7</v>
      </c>
      <c r="B9" s="36">
        <v>18148</v>
      </c>
      <c r="C9" s="36">
        <v>4168</v>
      </c>
      <c r="D9" s="36">
        <v>301</v>
      </c>
      <c r="E9" s="36">
        <v>17847</v>
      </c>
      <c r="F9" s="36">
        <v>3867</v>
      </c>
      <c r="G9" s="36">
        <v>13980</v>
      </c>
    </row>
    <row r="10" spans="1:7" s="39" customFormat="1" ht="11.25" customHeight="1">
      <c r="A10" s="28" t="s">
        <v>8</v>
      </c>
      <c r="B10" s="38">
        <v>11574</v>
      </c>
      <c r="C10" s="38">
        <v>2539</v>
      </c>
      <c r="D10" s="38">
        <v>124</v>
      </c>
      <c r="E10" s="38">
        <v>11450</v>
      </c>
      <c r="F10" s="38">
        <v>2415</v>
      </c>
      <c r="G10" s="38">
        <v>9035</v>
      </c>
    </row>
    <row r="11" spans="1:7" s="39" customFormat="1" ht="11.25" customHeight="1">
      <c r="A11" s="40" t="s">
        <v>9</v>
      </c>
      <c r="B11" s="20">
        <v>4754</v>
      </c>
      <c r="C11" s="20">
        <v>1380</v>
      </c>
      <c r="D11" s="20">
        <v>143</v>
      </c>
      <c r="E11" s="20">
        <v>4611</v>
      </c>
      <c r="F11" s="20">
        <v>1237</v>
      </c>
      <c r="G11" s="20">
        <v>3374</v>
      </c>
    </row>
    <row r="12" spans="1:7" s="39" customFormat="1" ht="11.25" customHeight="1">
      <c r="A12" s="41" t="s">
        <v>10</v>
      </c>
      <c r="B12" s="21">
        <v>1820</v>
      </c>
      <c r="C12" s="21">
        <v>249</v>
      </c>
      <c r="D12" s="21">
        <v>34</v>
      </c>
      <c r="E12" s="21">
        <v>1786</v>
      </c>
      <c r="F12" s="21">
        <v>215</v>
      </c>
      <c r="G12" s="21">
        <v>1571</v>
      </c>
    </row>
    <row r="13" spans="1:7" s="39" customFormat="1" ht="11.25" customHeight="1">
      <c r="A13" s="73"/>
      <c r="B13" s="73"/>
      <c r="C13" s="73"/>
      <c r="D13" s="73"/>
      <c r="E13" s="73"/>
      <c r="F13" s="73"/>
      <c r="G13" s="73"/>
    </row>
    <row r="14" spans="1:7" s="37" customFormat="1" ht="11.25" customHeight="1">
      <c r="A14" s="42" t="s">
        <v>11</v>
      </c>
      <c r="B14" s="36">
        <v>1050</v>
      </c>
      <c r="C14" s="36">
        <v>287</v>
      </c>
      <c r="D14" s="36">
        <v>16</v>
      </c>
      <c r="E14" s="36">
        <v>1034</v>
      </c>
      <c r="F14" s="36">
        <v>271</v>
      </c>
      <c r="G14" s="36">
        <v>763</v>
      </c>
    </row>
    <row r="15" spans="1:7" s="39" customFormat="1" ht="11.25" customHeight="1">
      <c r="A15" s="40" t="s">
        <v>8</v>
      </c>
      <c r="B15" s="20">
        <v>721</v>
      </c>
      <c r="C15" s="20">
        <v>197</v>
      </c>
      <c r="D15" s="20">
        <v>7</v>
      </c>
      <c r="E15" s="20">
        <v>714</v>
      </c>
      <c r="F15" s="20">
        <v>190</v>
      </c>
      <c r="G15" s="20">
        <v>524</v>
      </c>
    </row>
    <row r="16" spans="1:7" s="39" customFormat="1" ht="11.25" customHeight="1">
      <c r="A16" s="40" t="s">
        <v>9</v>
      </c>
      <c r="B16" s="20">
        <v>240</v>
      </c>
      <c r="C16" s="20">
        <v>74</v>
      </c>
      <c r="D16" s="20">
        <v>6</v>
      </c>
      <c r="E16" s="20">
        <v>234</v>
      </c>
      <c r="F16" s="20">
        <v>68</v>
      </c>
      <c r="G16" s="20">
        <v>166</v>
      </c>
    </row>
    <row r="17" spans="1:7" s="39" customFormat="1" ht="11.25" customHeight="1">
      <c r="A17" s="41" t="s">
        <v>10</v>
      </c>
      <c r="B17" s="21">
        <v>89</v>
      </c>
      <c r="C17" s="21">
        <v>16</v>
      </c>
      <c r="D17" s="21">
        <v>3</v>
      </c>
      <c r="E17" s="21">
        <v>86</v>
      </c>
      <c r="F17" s="21">
        <v>13</v>
      </c>
      <c r="G17" s="21">
        <v>73</v>
      </c>
    </row>
    <row r="18" spans="1:7" s="22" customFormat="1" ht="5.25" customHeight="1">
      <c r="A18" s="74"/>
      <c r="B18" s="74"/>
      <c r="C18" s="74"/>
      <c r="D18" s="74"/>
      <c r="E18" s="74"/>
      <c r="F18" s="74"/>
      <c r="G18" s="74"/>
    </row>
    <row r="19" spans="1:7" s="23" customFormat="1" ht="12.75">
      <c r="A19" s="88" t="s">
        <v>40</v>
      </c>
      <c r="B19" s="90"/>
      <c r="C19" s="90"/>
      <c r="D19" s="90"/>
      <c r="E19" s="90"/>
      <c r="F19" s="90"/>
      <c r="G19" s="90"/>
    </row>
    <row r="20" spans="1:7" s="24" customFormat="1" ht="5.25" customHeight="1">
      <c r="A20" s="68"/>
      <c r="B20" s="68"/>
      <c r="C20" s="68"/>
      <c r="D20" s="68"/>
      <c r="E20" s="68"/>
      <c r="F20" s="68"/>
      <c r="G20" s="68"/>
    </row>
    <row r="21" spans="1:7" s="25" customFormat="1" ht="11.25" customHeight="1">
      <c r="A21" s="68" t="s">
        <v>19</v>
      </c>
      <c r="B21" s="68"/>
      <c r="C21" s="68"/>
      <c r="D21" s="68"/>
      <c r="E21" s="68"/>
      <c r="F21" s="68"/>
      <c r="G21" s="68"/>
    </row>
    <row r="22" spans="1:7" s="25" customFormat="1" ht="11.25" customHeight="1">
      <c r="A22" s="68" t="s">
        <v>13</v>
      </c>
      <c r="B22" s="68"/>
      <c r="C22" s="68"/>
      <c r="D22" s="68"/>
      <c r="E22" s="68"/>
      <c r="F22" s="68"/>
      <c r="G22" s="68"/>
    </row>
    <row r="27" ht="12.75">
      <c r="B27" s="46"/>
    </row>
    <row r="30" spans="2:6" ht="12.75">
      <c r="B30"/>
      <c r="C30"/>
      <c r="D30"/>
      <c r="E30"/>
      <c r="F30"/>
    </row>
    <row r="31" spans="2:6" ht="12.75">
      <c r="B31"/>
      <c r="C31"/>
      <c r="D31"/>
      <c r="E31"/>
      <c r="F31"/>
    </row>
    <row r="32" spans="2:6" ht="12.75">
      <c r="B32" s="44"/>
      <c r="C32" s="45"/>
      <c r="D32" s="45"/>
      <c r="E32" s="45"/>
      <c r="F32" s="45"/>
    </row>
    <row r="33" spans="2:6" ht="12.75">
      <c r="B33" s="44"/>
      <c r="C33" s="45"/>
      <c r="D33" s="45"/>
      <c r="E33" s="45"/>
      <c r="F33" s="45"/>
    </row>
    <row r="34" spans="2:6" ht="12.75">
      <c r="B34" s="44"/>
      <c r="C34" s="45"/>
      <c r="D34" s="45"/>
      <c r="E34" s="45"/>
      <c r="F34" s="45"/>
    </row>
  </sheetData>
  <sheetProtection/>
  <mergeCells count="15">
    <mergeCell ref="A20:G20"/>
    <mergeCell ref="A21:G21"/>
    <mergeCell ref="A22:G22"/>
    <mergeCell ref="A7:G7"/>
    <mergeCell ref="A13:G13"/>
    <mergeCell ref="A18:G18"/>
    <mergeCell ref="A19:G19"/>
    <mergeCell ref="B5:C5"/>
    <mergeCell ref="E5:G5"/>
    <mergeCell ref="B6:C6"/>
    <mergeCell ref="E6:G6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140625" style="43" customWidth="1"/>
    <col min="2" max="7" width="13.00390625" style="43" customWidth="1"/>
    <col min="8" max="16384" width="9.140625" style="43" customWidth="1"/>
  </cols>
  <sheetData>
    <row r="1" spans="1:7" s="29" customFormat="1" ht="14.25" customHeight="1">
      <c r="A1" s="61"/>
      <c r="B1" s="61"/>
      <c r="C1" s="61"/>
      <c r="D1" s="61"/>
      <c r="E1" s="61"/>
      <c r="F1" s="61"/>
      <c r="G1" s="61"/>
    </row>
    <row r="2" spans="1:7" s="30" customFormat="1" ht="12.75">
      <c r="A2" s="62" t="s">
        <v>16</v>
      </c>
      <c r="B2" s="62"/>
      <c r="C2" s="62"/>
      <c r="D2" s="62"/>
      <c r="E2" s="62"/>
      <c r="F2" s="62"/>
      <c r="G2" s="62"/>
    </row>
    <row r="3" spans="1:7" s="29" customFormat="1" ht="14.25" customHeight="1">
      <c r="A3" s="63"/>
      <c r="B3" s="63"/>
      <c r="C3" s="63"/>
      <c r="D3" s="63"/>
      <c r="E3" s="63"/>
      <c r="F3" s="63"/>
      <c r="G3" s="63"/>
    </row>
    <row r="4" spans="1:7" s="29" customFormat="1" ht="14.25" customHeight="1">
      <c r="A4" s="64"/>
      <c r="B4" s="64"/>
      <c r="C4" s="64"/>
      <c r="D4" s="64"/>
      <c r="E4" s="64"/>
      <c r="F4" s="64"/>
      <c r="G4" s="64"/>
    </row>
    <row r="5" spans="1:7" s="33" customFormat="1" ht="12" customHeight="1">
      <c r="A5" s="31"/>
      <c r="B5" s="65" t="s">
        <v>1</v>
      </c>
      <c r="C5" s="66"/>
      <c r="D5" s="32" t="s">
        <v>2</v>
      </c>
      <c r="E5" s="65" t="s">
        <v>3</v>
      </c>
      <c r="F5" s="67"/>
      <c r="G5" s="67"/>
    </row>
    <row r="6" spans="2:7" s="33" customFormat="1" ht="12" customHeight="1">
      <c r="B6" s="69"/>
      <c r="C6" s="70"/>
      <c r="D6" s="34"/>
      <c r="E6" s="69"/>
      <c r="F6" s="71"/>
      <c r="G6" s="71"/>
    </row>
    <row r="7" spans="1:7" s="33" customFormat="1" ht="12" customHeight="1">
      <c r="A7" s="72"/>
      <c r="B7" s="72"/>
      <c r="C7" s="72"/>
      <c r="D7" s="72"/>
      <c r="E7" s="72"/>
      <c r="F7" s="72"/>
      <c r="G7" s="72"/>
    </row>
    <row r="8" spans="1:7" s="33" customFormat="1" ht="12" customHeight="1">
      <c r="A8" s="26"/>
      <c r="B8" s="26"/>
      <c r="C8" s="27" t="s">
        <v>4</v>
      </c>
      <c r="D8" s="27"/>
      <c r="E8" s="27" t="s">
        <v>1</v>
      </c>
      <c r="F8" s="27" t="s">
        <v>5</v>
      </c>
      <c r="G8" s="27" t="s">
        <v>6</v>
      </c>
    </row>
    <row r="9" spans="1:7" s="37" customFormat="1" ht="11.25" customHeight="1">
      <c r="A9" s="35" t="s">
        <v>7</v>
      </c>
      <c r="B9" s="36">
        <v>18990</v>
      </c>
      <c r="C9" s="36">
        <v>4422</v>
      </c>
      <c r="D9" s="36">
        <v>312</v>
      </c>
      <c r="E9" s="36">
        <v>18678</v>
      </c>
      <c r="F9" s="36">
        <v>4110</v>
      </c>
      <c r="G9" s="36">
        <v>14568</v>
      </c>
    </row>
    <row r="10" spans="1:7" s="39" customFormat="1" ht="11.25" customHeight="1">
      <c r="A10" s="28" t="s">
        <v>8</v>
      </c>
      <c r="B10" s="38">
        <v>12397</v>
      </c>
      <c r="C10" s="38">
        <v>2665</v>
      </c>
      <c r="D10" s="38">
        <v>132</v>
      </c>
      <c r="E10" s="38">
        <v>12265</v>
      </c>
      <c r="F10" s="38">
        <v>2533</v>
      </c>
      <c r="G10" s="38">
        <v>9732</v>
      </c>
    </row>
    <row r="11" spans="1:7" s="39" customFormat="1" ht="11.25" customHeight="1">
      <c r="A11" s="40" t="s">
        <v>9</v>
      </c>
      <c r="B11" s="20">
        <v>4908</v>
      </c>
      <c r="C11" s="20">
        <v>1500</v>
      </c>
      <c r="D11" s="20">
        <v>159</v>
      </c>
      <c r="E11" s="20">
        <v>4749</v>
      </c>
      <c r="F11" s="20">
        <v>1341</v>
      </c>
      <c r="G11" s="20">
        <v>3408</v>
      </c>
    </row>
    <row r="12" spans="1:7" s="39" customFormat="1" ht="11.25" customHeight="1">
      <c r="A12" s="41" t="s">
        <v>10</v>
      </c>
      <c r="B12" s="21">
        <v>1685</v>
      </c>
      <c r="C12" s="21">
        <v>257</v>
      </c>
      <c r="D12" s="21">
        <v>21</v>
      </c>
      <c r="E12" s="21">
        <v>1664</v>
      </c>
      <c r="F12" s="21">
        <v>236</v>
      </c>
      <c r="G12" s="21">
        <v>1428</v>
      </c>
    </row>
    <row r="13" spans="1:7" s="39" customFormat="1" ht="11.25" customHeight="1">
      <c r="A13" s="73"/>
      <c r="B13" s="73"/>
      <c r="C13" s="73"/>
      <c r="D13" s="73"/>
      <c r="E13" s="73"/>
      <c r="F13" s="73"/>
      <c r="G13" s="73"/>
    </row>
    <row r="14" spans="1:7" s="37" customFormat="1" ht="11.25" customHeight="1">
      <c r="A14" s="42" t="s">
        <v>11</v>
      </c>
      <c r="B14" s="36">
        <v>1128</v>
      </c>
      <c r="C14" s="36">
        <v>323</v>
      </c>
      <c r="D14" s="36">
        <v>13</v>
      </c>
      <c r="E14" s="36">
        <v>1115</v>
      </c>
      <c r="F14" s="36">
        <v>310</v>
      </c>
      <c r="G14" s="36">
        <v>805</v>
      </c>
    </row>
    <row r="15" spans="1:7" s="39" customFormat="1" ht="11.25" customHeight="1">
      <c r="A15" s="40" t="s">
        <v>8</v>
      </c>
      <c r="B15" s="20">
        <v>778</v>
      </c>
      <c r="C15" s="20">
        <v>222</v>
      </c>
      <c r="D15" s="20">
        <v>10</v>
      </c>
      <c r="E15" s="20">
        <v>768</v>
      </c>
      <c r="F15" s="20">
        <v>212</v>
      </c>
      <c r="G15" s="20">
        <v>556</v>
      </c>
    </row>
    <row r="16" spans="1:7" s="39" customFormat="1" ht="11.25" customHeight="1">
      <c r="A16" s="40" t="s">
        <v>9</v>
      </c>
      <c r="B16" s="20">
        <v>269</v>
      </c>
      <c r="C16" s="20">
        <v>86</v>
      </c>
      <c r="D16" s="20">
        <v>1</v>
      </c>
      <c r="E16" s="20">
        <v>268</v>
      </c>
      <c r="F16" s="20">
        <v>85</v>
      </c>
      <c r="G16" s="20">
        <v>183</v>
      </c>
    </row>
    <row r="17" spans="1:7" s="39" customFormat="1" ht="11.25" customHeight="1">
      <c r="A17" s="41" t="s">
        <v>10</v>
      </c>
      <c r="B17" s="21">
        <v>81</v>
      </c>
      <c r="C17" s="21">
        <v>15</v>
      </c>
      <c r="D17" s="21">
        <v>2</v>
      </c>
      <c r="E17" s="21">
        <v>79</v>
      </c>
      <c r="F17" s="21">
        <v>13</v>
      </c>
      <c r="G17" s="21">
        <v>66</v>
      </c>
    </row>
    <row r="18" spans="1:7" s="22" customFormat="1" ht="5.25" customHeight="1">
      <c r="A18" s="74"/>
      <c r="B18" s="74"/>
      <c r="C18" s="74"/>
      <c r="D18" s="74"/>
      <c r="E18" s="74"/>
      <c r="F18" s="74"/>
      <c r="G18" s="74"/>
    </row>
    <row r="19" spans="1:7" s="23" customFormat="1" ht="12.75">
      <c r="A19" s="88" t="s">
        <v>40</v>
      </c>
      <c r="B19" s="90"/>
      <c r="C19" s="90"/>
      <c r="D19" s="90"/>
      <c r="E19" s="90"/>
      <c r="F19" s="90"/>
      <c r="G19" s="90"/>
    </row>
    <row r="20" spans="1:7" s="24" customFormat="1" ht="5.25" customHeight="1">
      <c r="A20" s="68"/>
      <c r="B20" s="68"/>
      <c r="C20" s="68"/>
      <c r="D20" s="68"/>
      <c r="E20" s="68"/>
      <c r="F20" s="68"/>
      <c r="G20" s="68"/>
    </row>
    <row r="21" spans="1:7" s="25" customFormat="1" ht="11.25" customHeight="1">
      <c r="A21" s="68" t="s">
        <v>17</v>
      </c>
      <c r="B21" s="68"/>
      <c r="C21" s="68"/>
      <c r="D21" s="68"/>
      <c r="E21" s="68"/>
      <c r="F21" s="68"/>
      <c r="G21" s="68"/>
    </row>
    <row r="22" spans="1:7" s="25" customFormat="1" ht="11.25" customHeight="1">
      <c r="A22" s="68" t="s">
        <v>13</v>
      </c>
      <c r="B22" s="68"/>
      <c r="C22" s="68"/>
      <c r="D22" s="68"/>
      <c r="E22" s="68"/>
      <c r="F22" s="68"/>
      <c r="G22" s="68"/>
    </row>
  </sheetData>
  <sheetProtection/>
  <mergeCells count="15">
    <mergeCell ref="A1:G1"/>
    <mergeCell ref="A2:G2"/>
    <mergeCell ref="A3:G3"/>
    <mergeCell ref="A4:G4"/>
    <mergeCell ref="B5:C5"/>
    <mergeCell ref="E5:G5"/>
    <mergeCell ref="B6:C6"/>
    <mergeCell ref="E6:G6"/>
    <mergeCell ref="A20:G20"/>
    <mergeCell ref="A21:G21"/>
    <mergeCell ref="A22:G22"/>
    <mergeCell ref="A7:G7"/>
    <mergeCell ref="A13:G13"/>
    <mergeCell ref="A18:G18"/>
    <mergeCell ref="A19:G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140625" style="0" customWidth="1"/>
    <col min="2" max="7" width="13.00390625" style="0" customWidth="1"/>
  </cols>
  <sheetData>
    <row r="1" spans="1:7" s="1" customFormat="1" ht="14.25" customHeight="1">
      <c r="A1" s="81"/>
      <c r="B1" s="81"/>
      <c r="C1" s="81"/>
      <c r="D1" s="81"/>
      <c r="E1" s="81"/>
      <c r="F1" s="81"/>
      <c r="G1" s="81"/>
    </row>
    <row r="2" spans="1:7" s="2" customFormat="1" ht="12.75">
      <c r="A2" s="82" t="s">
        <v>14</v>
      </c>
      <c r="B2" s="82"/>
      <c r="C2" s="82"/>
      <c r="D2" s="82"/>
      <c r="E2" s="82"/>
      <c r="F2" s="82"/>
      <c r="G2" s="82"/>
    </row>
    <row r="3" spans="1:7" s="1" customFormat="1" ht="14.25" customHeight="1">
      <c r="A3" s="83"/>
      <c r="B3" s="83"/>
      <c r="C3" s="83"/>
      <c r="D3" s="83"/>
      <c r="E3" s="83"/>
      <c r="F3" s="83"/>
      <c r="G3" s="83"/>
    </row>
    <row r="4" spans="1:7" s="1" customFormat="1" ht="14.25" customHeight="1">
      <c r="A4" s="84"/>
      <c r="B4" s="84"/>
      <c r="C4" s="84"/>
      <c r="D4" s="84"/>
      <c r="E4" s="84"/>
      <c r="F4" s="84"/>
      <c r="G4" s="84"/>
    </row>
    <row r="5" spans="1:7" s="3" customFormat="1" ht="12" customHeight="1">
      <c r="A5" s="4"/>
      <c r="B5" s="75" t="s">
        <v>1</v>
      </c>
      <c r="C5" s="76"/>
      <c r="D5" s="5" t="s">
        <v>2</v>
      </c>
      <c r="E5" s="75" t="s">
        <v>3</v>
      </c>
      <c r="F5" s="77"/>
      <c r="G5" s="77"/>
    </row>
    <row r="6" spans="2:7" s="3" customFormat="1" ht="12" customHeight="1">
      <c r="B6" s="78"/>
      <c r="C6" s="79"/>
      <c r="D6" s="6"/>
      <c r="E6" s="78"/>
      <c r="F6" s="80"/>
      <c r="G6" s="80"/>
    </row>
    <row r="7" spans="1:7" s="3" customFormat="1" ht="12" customHeight="1">
      <c r="A7" s="85"/>
      <c r="B7" s="85"/>
      <c r="C7" s="85"/>
      <c r="D7" s="85"/>
      <c r="E7" s="85"/>
      <c r="F7" s="85"/>
      <c r="G7" s="85"/>
    </row>
    <row r="8" spans="1:7" s="3" customFormat="1" ht="12" customHeight="1">
      <c r="A8" s="7"/>
      <c r="B8" s="7"/>
      <c r="C8" s="8" t="s">
        <v>4</v>
      </c>
      <c r="D8" s="8"/>
      <c r="E8" s="8" t="s">
        <v>1</v>
      </c>
      <c r="F8" s="8" t="s">
        <v>5</v>
      </c>
      <c r="G8" s="8" t="s">
        <v>6</v>
      </c>
    </row>
    <row r="9" spans="1:7" s="9" customFormat="1" ht="11.25" customHeight="1">
      <c r="A9" s="10" t="s">
        <v>7</v>
      </c>
      <c r="B9" s="11">
        <v>19609</v>
      </c>
      <c r="C9" s="11">
        <v>4395</v>
      </c>
      <c r="D9" s="11">
        <v>313</v>
      </c>
      <c r="E9" s="11">
        <v>19296</v>
      </c>
      <c r="F9" s="11">
        <v>4082</v>
      </c>
      <c r="G9" s="11">
        <v>15214</v>
      </c>
    </row>
    <row r="10" spans="1:7" s="12" customFormat="1" ht="11.25" customHeight="1">
      <c r="A10" s="13" t="s">
        <v>8</v>
      </c>
      <c r="B10" s="14">
        <v>12587</v>
      </c>
      <c r="C10" s="14">
        <v>2634</v>
      </c>
      <c r="D10" s="14">
        <v>112</v>
      </c>
      <c r="E10" s="14">
        <v>12475</v>
      </c>
      <c r="F10" s="14">
        <v>2522</v>
      </c>
      <c r="G10" s="14">
        <v>9953</v>
      </c>
    </row>
    <row r="11" spans="1:7" s="12" customFormat="1" ht="11.25" customHeight="1">
      <c r="A11" s="15" t="s">
        <v>9</v>
      </c>
      <c r="B11" s="16">
        <v>5129</v>
      </c>
      <c r="C11" s="16">
        <v>1482</v>
      </c>
      <c r="D11" s="16">
        <v>179</v>
      </c>
      <c r="E11" s="16">
        <v>4950</v>
      </c>
      <c r="F11" s="16">
        <v>1303</v>
      </c>
      <c r="G11" s="16">
        <v>3647</v>
      </c>
    </row>
    <row r="12" spans="1:7" s="12" customFormat="1" ht="11.25" customHeight="1">
      <c r="A12" s="17" t="s">
        <v>10</v>
      </c>
      <c r="B12" s="18">
        <v>1893</v>
      </c>
      <c r="C12" s="18">
        <v>279</v>
      </c>
      <c r="D12" s="18">
        <v>22</v>
      </c>
      <c r="E12" s="18">
        <v>1871</v>
      </c>
      <c r="F12" s="18">
        <v>257</v>
      </c>
      <c r="G12" s="18">
        <v>1614</v>
      </c>
    </row>
    <row r="13" spans="1:7" s="12" customFormat="1" ht="11.25" customHeight="1">
      <c r="A13" s="86"/>
      <c r="B13" s="86"/>
      <c r="C13" s="86"/>
      <c r="D13" s="86"/>
      <c r="E13" s="86"/>
      <c r="F13" s="86"/>
      <c r="G13" s="86"/>
    </row>
    <row r="14" spans="1:7" s="9" customFormat="1" ht="11.25" customHeight="1">
      <c r="A14" s="19" t="s">
        <v>11</v>
      </c>
      <c r="B14" s="11">
        <v>1193</v>
      </c>
      <c r="C14" s="11">
        <v>315</v>
      </c>
      <c r="D14" s="11">
        <v>23</v>
      </c>
      <c r="E14" s="11">
        <v>1170</v>
      </c>
      <c r="F14" s="11">
        <v>292</v>
      </c>
      <c r="G14" s="11">
        <v>878</v>
      </c>
    </row>
    <row r="15" spans="1:7" s="12" customFormat="1" ht="11.25" customHeight="1">
      <c r="A15" s="15" t="s">
        <v>8</v>
      </c>
      <c r="B15" s="16">
        <v>822</v>
      </c>
      <c r="C15" s="16">
        <v>203</v>
      </c>
      <c r="D15" s="20">
        <v>9</v>
      </c>
      <c r="E15" s="20">
        <v>813</v>
      </c>
      <c r="F15" s="20">
        <v>194</v>
      </c>
      <c r="G15" s="20">
        <v>619</v>
      </c>
    </row>
    <row r="16" spans="1:7" s="12" customFormat="1" ht="11.25" customHeight="1">
      <c r="A16" s="15" t="s">
        <v>9</v>
      </c>
      <c r="B16" s="16">
        <v>273</v>
      </c>
      <c r="C16" s="16">
        <v>87</v>
      </c>
      <c r="D16" s="20">
        <v>13</v>
      </c>
      <c r="E16" s="20">
        <v>260</v>
      </c>
      <c r="F16" s="20">
        <v>74</v>
      </c>
      <c r="G16" s="20">
        <v>186</v>
      </c>
    </row>
    <row r="17" spans="1:7" s="12" customFormat="1" ht="11.25" customHeight="1">
      <c r="A17" s="17" t="s">
        <v>10</v>
      </c>
      <c r="B17" s="18">
        <v>98</v>
      </c>
      <c r="C17" s="18">
        <v>25</v>
      </c>
      <c r="D17" s="21">
        <v>1</v>
      </c>
      <c r="E17" s="21">
        <v>171</v>
      </c>
      <c r="F17" s="21">
        <v>73</v>
      </c>
      <c r="G17" s="21">
        <v>98</v>
      </c>
    </row>
    <row r="18" spans="1:7" s="22" customFormat="1" ht="5.25" customHeight="1">
      <c r="A18" s="74"/>
      <c r="B18" s="74"/>
      <c r="C18" s="74"/>
      <c r="D18" s="74"/>
      <c r="E18" s="74"/>
      <c r="F18" s="74"/>
      <c r="G18" s="74"/>
    </row>
    <row r="19" spans="1:7" s="23" customFormat="1" ht="12.75">
      <c r="A19" s="88" t="s">
        <v>40</v>
      </c>
      <c r="B19" s="90"/>
      <c r="C19" s="90"/>
      <c r="D19" s="90"/>
      <c r="E19" s="90"/>
      <c r="F19" s="90"/>
      <c r="G19" s="90"/>
    </row>
    <row r="20" spans="1:7" s="24" customFormat="1" ht="5.25" customHeight="1">
      <c r="A20" s="68"/>
      <c r="B20" s="68"/>
      <c r="C20" s="68"/>
      <c r="D20" s="68"/>
      <c r="E20" s="68"/>
      <c r="F20" s="68"/>
      <c r="G20" s="68"/>
    </row>
    <row r="21" spans="1:7" s="25" customFormat="1" ht="11.25" customHeight="1">
      <c r="A21" s="68" t="s">
        <v>15</v>
      </c>
      <c r="B21" s="68"/>
      <c r="C21" s="68"/>
      <c r="D21" s="68"/>
      <c r="E21" s="68"/>
      <c r="F21" s="68"/>
      <c r="G21" s="68"/>
    </row>
    <row r="22" spans="1:7" s="25" customFormat="1" ht="11.25" customHeight="1">
      <c r="A22" s="68" t="s">
        <v>13</v>
      </c>
      <c r="B22" s="68"/>
      <c r="C22" s="68"/>
      <c r="D22" s="68"/>
      <c r="E22" s="68"/>
      <c r="F22" s="68"/>
      <c r="G22" s="68"/>
    </row>
  </sheetData>
  <sheetProtection/>
  <mergeCells count="15">
    <mergeCell ref="A20:G20"/>
    <mergeCell ref="A21:G21"/>
    <mergeCell ref="A22:G22"/>
    <mergeCell ref="A7:G7"/>
    <mergeCell ref="A13:G13"/>
    <mergeCell ref="A18:G18"/>
    <mergeCell ref="A19:G19"/>
    <mergeCell ref="B5:C5"/>
    <mergeCell ref="E5:G5"/>
    <mergeCell ref="B6:C6"/>
    <mergeCell ref="E6:G6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140625" style="0" customWidth="1"/>
    <col min="2" max="7" width="13.00390625" style="0" customWidth="1"/>
  </cols>
  <sheetData>
    <row r="1" spans="1:7" s="1" customFormat="1" ht="14.25" customHeight="1">
      <c r="A1" s="81"/>
      <c r="B1" s="81"/>
      <c r="C1" s="81"/>
      <c r="D1" s="81"/>
      <c r="E1" s="81"/>
      <c r="F1" s="81"/>
      <c r="G1" s="81"/>
    </row>
    <row r="2" spans="1:7" s="2" customFormat="1" ht="12.75">
      <c r="A2" s="82" t="s">
        <v>0</v>
      </c>
      <c r="B2" s="82"/>
      <c r="C2" s="82"/>
      <c r="D2" s="82"/>
      <c r="E2" s="82"/>
      <c r="F2" s="82"/>
      <c r="G2" s="82"/>
    </row>
    <row r="3" spans="1:7" s="1" customFormat="1" ht="14.25" customHeight="1">
      <c r="A3" s="83"/>
      <c r="B3" s="83"/>
      <c r="C3" s="83"/>
      <c r="D3" s="83"/>
      <c r="E3" s="83"/>
      <c r="F3" s="83"/>
      <c r="G3" s="83"/>
    </row>
    <row r="4" spans="1:7" s="1" customFormat="1" ht="14.25" customHeight="1">
      <c r="A4" s="87"/>
      <c r="B4" s="87"/>
      <c r="C4" s="87"/>
      <c r="D4" s="87"/>
      <c r="E4" s="87"/>
      <c r="F4" s="87"/>
      <c r="G4" s="87"/>
    </row>
    <row r="5" spans="1:7" s="3" customFormat="1" ht="12" customHeight="1">
      <c r="A5" s="4"/>
      <c r="B5" s="75" t="s">
        <v>1</v>
      </c>
      <c r="C5" s="76"/>
      <c r="D5" s="5" t="s">
        <v>2</v>
      </c>
      <c r="E5" s="75" t="s">
        <v>3</v>
      </c>
      <c r="F5" s="77"/>
      <c r="G5" s="77"/>
    </row>
    <row r="6" spans="2:7" s="3" customFormat="1" ht="12" customHeight="1">
      <c r="B6" s="78"/>
      <c r="C6" s="79"/>
      <c r="D6" s="6"/>
      <c r="E6" s="78"/>
      <c r="F6" s="80"/>
      <c r="G6" s="80"/>
    </row>
    <row r="7" spans="1:7" s="3" customFormat="1" ht="12" customHeight="1">
      <c r="A7" s="85"/>
      <c r="B7" s="85"/>
      <c r="C7" s="85"/>
      <c r="D7" s="85"/>
      <c r="E7" s="85"/>
      <c r="F7" s="85"/>
      <c r="G7" s="85"/>
    </row>
    <row r="8" spans="1:7" s="3" customFormat="1" ht="12" customHeight="1">
      <c r="A8" s="7"/>
      <c r="B8" s="7"/>
      <c r="C8" s="8" t="s">
        <v>4</v>
      </c>
      <c r="D8" s="8"/>
      <c r="E8" s="8" t="s">
        <v>1</v>
      </c>
      <c r="F8" s="8" t="s">
        <v>5</v>
      </c>
      <c r="G8" s="8" t="s">
        <v>6</v>
      </c>
    </row>
    <row r="9" spans="1:7" s="9" customFormat="1" ht="11.25" customHeight="1">
      <c r="A9" s="10" t="s">
        <v>7</v>
      </c>
      <c r="B9" s="11">
        <v>20506</v>
      </c>
      <c r="C9" s="11">
        <f>SUM(F9+D9)</f>
        <v>4672</v>
      </c>
      <c r="D9" s="11">
        <v>335</v>
      </c>
      <c r="E9" s="11">
        <f>SUM(F9:G9)</f>
        <v>20171</v>
      </c>
      <c r="F9" s="11">
        <v>4337</v>
      </c>
      <c r="G9" s="11">
        <v>15834</v>
      </c>
    </row>
    <row r="10" spans="1:7" s="12" customFormat="1" ht="11.25" customHeight="1">
      <c r="A10" s="13" t="s">
        <v>8</v>
      </c>
      <c r="B10" s="14">
        <v>13372</v>
      </c>
      <c r="C10" s="14">
        <f>SUM(F10+D10)</f>
        <v>2838</v>
      </c>
      <c r="D10" s="14">
        <v>133</v>
      </c>
      <c r="E10" s="14">
        <f>SUM(F10:G10)</f>
        <v>13239</v>
      </c>
      <c r="F10" s="14">
        <v>2705</v>
      </c>
      <c r="G10" s="14">
        <v>10534</v>
      </c>
    </row>
    <row r="11" spans="1:7" s="12" customFormat="1" ht="11.25" customHeight="1">
      <c r="A11" s="15" t="s">
        <v>9</v>
      </c>
      <c r="B11" s="16">
        <v>5251</v>
      </c>
      <c r="C11" s="16">
        <f>SUM(F11+D11)</f>
        <v>1586</v>
      </c>
      <c r="D11" s="16">
        <v>170</v>
      </c>
      <c r="E11" s="16">
        <f>SUM(F11:G11)</f>
        <v>5081</v>
      </c>
      <c r="F11" s="16">
        <v>1416</v>
      </c>
      <c r="G11" s="16">
        <v>3665</v>
      </c>
    </row>
    <row r="12" spans="1:7" s="12" customFormat="1" ht="11.25" customHeight="1">
      <c r="A12" s="17" t="s">
        <v>10</v>
      </c>
      <c r="B12" s="18">
        <v>1883</v>
      </c>
      <c r="C12" s="18">
        <f>SUM(F12+D12)</f>
        <v>248</v>
      </c>
      <c r="D12" s="18">
        <v>32</v>
      </c>
      <c r="E12" s="18">
        <f>SUM(F12:G12)</f>
        <v>1851</v>
      </c>
      <c r="F12" s="18">
        <v>216</v>
      </c>
      <c r="G12" s="18">
        <v>1635</v>
      </c>
    </row>
    <row r="13" spans="1:7" s="12" customFormat="1" ht="11.25" customHeight="1">
      <c r="A13" s="86"/>
      <c r="B13" s="86"/>
      <c r="C13" s="86"/>
      <c r="D13" s="86"/>
      <c r="E13" s="86"/>
      <c r="F13" s="86"/>
      <c r="G13" s="86"/>
    </row>
    <row r="14" spans="1:7" s="9" customFormat="1" ht="11.25" customHeight="1">
      <c r="A14" s="19" t="s">
        <v>11</v>
      </c>
      <c r="B14" s="11">
        <v>1154</v>
      </c>
      <c r="C14" s="11">
        <v>351</v>
      </c>
      <c r="D14" s="11">
        <v>19</v>
      </c>
      <c r="E14" s="11">
        <v>1135</v>
      </c>
      <c r="F14" s="11">
        <v>332</v>
      </c>
      <c r="G14" s="11">
        <v>803</v>
      </c>
    </row>
    <row r="15" spans="1:7" s="12" customFormat="1" ht="11.25" customHeight="1">
      <c r="A15" s="15" t="s">
        <v>8</v>
      </c>
      <c r="B15" s="16">
        <v>801</v>
      </c>
      <c r="C15" s="16">
        <v>244</v>
      </c>
      <c r="D15" s="20">
        <v>8</v>
      </c>
      <c r="E15" s="20">
        <v>793</v>
      </c>
      <c r="F15" s="20">
        <v>236</v>
      </c>
      <c r="G15" s="20">
        <v>557</v>
      </c>
    </row>
    <row r="16" spans="1:7" s="12" customFormat="1" ht="11.25" customHeight="1">
      <c r="A16" s="15" t="s">
        <v>9</v>
      </c>
      <c r="B16" s="16">
        <v>271</v>
      </c>
      <c r="C16" s="16">
        <v>88</v>
      </c>
      <c r="D16" s="20">
        <v>8</v>
      </c>
      <c r="E16" s="20">
        <v>263</v>
      </c>
      <c r="F16" s="20">
        <v>80</v>
      </c>
      <c r="G16" s="20">
        <v>183</v>
      </c>
    </row>
    <row r="17" spans="1:7" s="12" customFormat="1" ht="11.25" customHeight="1">
      <c r="A17" s="17" t="s">
        <v>10</v>
      </c>
      <c r="B17" s="18">
        <v>82</v>
      </c>
      <c r="C17" s="18">
        <v>19</v>
      </c>
      <c r="D17" s="21">
        <v>3</v>
      </c>
      <c r="E17" s="21">
        <v>79</v>
      </c>
      <c r="F17" s="21">
        <v>16</v>
      </c>
      <c r="G17" s="21">
        <v>63</v>
      </c>
    </row>
    <row r="18" spans="1:7" s="22" customFormat="1" ht="5.25" customHeight="1">
      <c r="A18" s="74"/>
      <c r="B18" s="74"/>
      <c r="C18" s="74"/>
      <c r="D18" s="74"/>
      <c r="E18" s="74"/>
      <c r="F18" s="74"/>
      <c r="G18" s="74"/>
    </row>
    <row r="19" spans="1:7" s="23" customFormat="1" ht="12.75">
      <c r="A19" s="88" t="s">
        <v>40</v>
      </c>
      <c r="B19" s="90"/>
      <c r="C19" s="90"/>
      <c r="D19" s="90"/>
      <c r="E19" s="90"/>
      <c r="F19" s="90"/>
      <c r="G19" s="90"/>
    </row>
    <row r="20" spans="1:7" s="24" customFormat="1" ht="5.25" customHeight="1">
      <c r="A20" s="68"/>
      <c r="B20" s="68"/>
      <c r="C20" s="68"/>
      <c r="D20" s="68"/>
      <c r="E20" s="68"/>
      <c r="F20" s="68"/>
      <c r="G20" s="68"/>
    </row>
    <row r="21" spans="1:7" s="25" customFormat="1" ht="11.25">
      <c r="A21" s="68" t="s">
        <v>12</v>
      </c>
      <c r="B21" s="68"/>
      <c r="C21" s="68"/>
      <c r="D21" s="68"/>
      <c r="E21" s="68"/>
      <c r="F21" s="68"/>
      <c r="G21" s="68"/>
    </row>
    <row r="22" spans="1:7" s="25" customFormat="1" ht="11.25" customHeight="1">
      <c r="A22" s="68" t="s">
        <v>13</v>
      </c>
      <c r="B22" s="68"/>
      <c r="C22" s="68"/>
      <c r="D22" s="68"/>
      <c r="E22" s="68"/>
      <c r="F22" s="68"/>
      <c r="G22" s="68"/>
    </row>
  </sheetData>
  <sheetProtection/>
  <mergeCells count="15">
    <mergeCell ref="A1:G1"/>
    <mergeCell ref="A2:G2"/>
    <mergeCell ref="A3:G3"/>
    <mergeCell ref="A4:G4"/>
    <mergeCell ref="B5:C5"/>
    <mergeCell ref="E5:G5"/>
    <mergeCell ref="B6:C6"/>
    <mergeCell ref="E6:G6"/>
    <mergeCell ref="A20:G20"/>
    <mergeCell ref="A21:G21"/>
    <mergeCell ref="A22:G22"/>
    <mergeCell ref="A7:G7"/>
    <mergeCell ref="A13:G13"/>
    <mergeCell ref="A18:G18"/>
    <mergeCell ref="A19:G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140625" style="43" customWidth="1"/>
    <col min="2" max="7" width="13.00390625" style="43" customWidth="1"/>
    <col min="8" max="16384" width="9.140625" style="43" customWidth="1"/>
  </cols>
  <sheetData>
    <row r="1" spans="1:7" s="29" customFormat="1" ht="14.25" customHeight="1">
      <c r="A1" s="61"/>
      <c r="B1" s="61"/>
      <c r="C1" s="61"/>
      <c r="D1" s="61"/>
      <c r="E1" s="61"/>
      <c r="F1" s="61"/>
      <c r="G1" s="61"/>
    </row>
    <row r="2" spans="1:7" s="30" customFormat="1" ht="12.75">
      <c r="A2" s="62" t="s">
        <v>36</v>
      </c>
      <c r="B2" s="62"/>
      <c r="C2" s="62"/>
      <c r="D2" s="62"/>
      <c r="E2" s="62"/>
      <c r="F2" s="62"/>
      <c r="G2" s="62"/>
    </row>
    <row r="3" spans="1:7" s="29" customFormat="1" ht="14.25" customHeight="1">
      <c r="A3" s="63"/>
      <c r="B3" s="63"/>
      <c r="C3" s="63"/>
      <c r="D3" s="63"/>
      <c r="E3" s="63"/>
      <c r="F3" s="63"/>
      <c r="G3" s="63"/>
    </row>
    <row r="4" spans="1:7" s="29" customFormat="1" ht="14.25" customHeight="1">
      <c r="A4" s="64"/>
      <c r="B4" s="64"/>
      <c r="C4" s="64"/>
      <c r="D4" s="64"/>
      <c r="E4" s="64"/>
      <c r="F4" s="64"/>
      <c r="G4" s="64"/>
    </row>
    <row r="5" spans="1:7" s="33" customFormat="1" ht="12" customHeight="1">
      <c r="A5" s="31"/>
      <c r="B5" s="65" t="s">
        <v>1</v>
      </c>
      <c r="C5" s="66"/>
      <c r="D5" s="32" t="s">
        <v>2</v>
      </c>
      <c r="E5" s="65" t="s">
        <v>3</v>
      </c>
      <c r="F5" s="67"/>
      <c r="G5" s="67"/>
    </row>
    <row r="6" spans="2:7" s="33" customFormat="1" ht="12" customHeight="1">
      <c r="B6" s="69"/>
      <c r="C6" s="70"/>
      <c r="D6" s="34"/>
      <c r="E6" s="69"/>
      <c r="F6" s="71"/>
      <c r="G6" s="71"/>
    </row>
    <row r="7" spans="1:7" s="33" customFormat="1" ht="12" customHeight="1">
      <c r="A7" s="72"/>
      <c r="B7" s="72"/>
      <c r="C7" s="72"/>
      <c r="D7" s="72"/>
      <c r="E7" s="72"/>
      <c r="F7" s="72"/>
      <c r="G7" s="72"/>
    </row>
    <row r="8" spans="1:7" s="33" customFormat="1" ht="12" customHeight="1">
      <c r="A8" s="26"/>
      <c r="B8" s="26"/>
      <c r="C8" s="27" t="s">
        <v>4</v>
      </c>
      <c r="D8" s="27"/>
      <c r="E8" s="27" t="s">
        <v>1</v>
      </c>
      <c r="F8" s="27" t="s">
        <v>5</v>
      </c>
      <c r="G8" s="27" t="s">
        <v>6</v>
      </c>
    </row>
    <row r="9" spans="1:7" s="37" customFormat="1" ht="11.25" customHeight="1">
      <c r="A9" s="35" t="s">
        <v>7</v>
      </c>
      <c r="B9" s="36">
        <f>+D9+E9</f>
        <v>17436</v>
      </c>
      <c r="C9" s="48">
        <f>+D9+F9</f>
        <v>3908</v>
      </c>
      <c r="D9" s="36">
        <f>+D10+D11+D12</f>
        <v>194</v>
      </c>
      <c r="E9" s="36">
        <f>+E10+E11+E12</f>
        <v>17242</v>
      </c>
      <c r="F9" s="36">
        <f>+F10+F11+F12</f>
        <v>3714</v>
      </c>
      <c r="G9" s="36">
        <f>+G10+G11+G12</f>
        <v>13528</v>
      </c>
    </row>
    <row r="10" spans="1:7" s="39" customFormat="1" ht="11.25" customHeight="1">
      <c r="A10" s="28" t="s">
        <v>8</v>
      </c>
      <c r="B10" s="20">
        <f>+D10+E10</f>
        <v>11365</v>
      </c>
      <c r="C10" s="38">
        <f>+D10+F10</f>
        <v>2419</v>
      </c>
      <c r="D10" s="56">
        <v>83</v>
      </c>
      <c r="E10" s="38">
        <f>+F10+G10</f>
        <v>11282</v>
      </c>
      <c r="F10" s="38">
        <v>2336</v>
      </c>
      <c r="G10" s="38">
        <v>8946</v>
      </c>
    </row>
    <row r="11" spans="1:7" s="39" customFormat="1" ht="11.25" customHeight="1">
      <c r="A11" s="40" t="s">
        <v>9</v>
      </c>
      <c r="B11" s="20">
        <f>+D11+E11</f>
        <v>4618</v>
      </c>
      <c r="C11" s="38">
        <f>+D11+F11</f>
        <v>1310</v>
      </c>
      <c r="D11" s="55">
        <v>98</v>
      </c>
      <c r="E11" s="38">
        <f>+F11+G11</f>
        <v>4520</v>
      </c>
      <c r="F11" s="20">
        <v>1212</v>
      </c>
      <c r="G11" s="20">
        <v>3308</v>
      </c>
    </row>
    <row r="12" spans="1:7" s="39" customFormat="1" ht="11.25" customHeight="1">
      <c r="A12" s="41" t="s">
        <v>10</v>
      </c>
      <c r="B12" s="47">
        <f>+D12+E12</f>
        <v>1453</v>
      </c>
      <c r="C12" s="47">
        <f>+D12+F12</f>
        <v>179</v>
      </c>
      <c r="D12" s="60">
        <v>13</v>
      </c>
      <c r="E12" s="47">
        <f>+F12+G12</f>
        <v>1440</v>
      </c>
      <c r="F12" s="21">
        <v>166</v>
      </c>
      <c r="G12" s="21">
        <v>1274</v>
      </c>
    </row>
    <row r="13" spans="1:7" s="39" customFormat="1" ht="11.25" customHeight="1">
      <c r="A13" s="73"/>
      <c r="B13" s="73"/>
      <c r="C13" s="73"/>
      <c r="D13" s="73"/>
      <c r="E13" s="73"/>
      <c r="F13" s="73"/>
      <c r="G13" s="73"/>
    </row>
    <row r="14" spans="1:7" s="37" customFormat="1" ht="11.25" customHeight="1">
      <c r="A14" s="42" t="s">
        <v>11</v>
      </c>
      <c r="B14" s="36">
        <f aca="true" t="shared" si="0" ref="B14:G14">+B15+B16+B17</f>
        <v>669</v>
      </c>
      <c r="C14" s="36">
        <f t="shared" si="0"/>
        <v>166</v>
      </c>
      <c r="D14" s="36">
        <f t="shared" si="0"/>
        <v>11</v>
      </c>
      <c r="E14" s="36">
        <f t="shared" si="0"/>
        <v>658</v>
      </c>
      <c r="F14" s="36">
        <f t="shared" si="0"/>
        <v>155</v>
      </c>
      <c r="G14" s="36">
        <f t="shared" si="0"/>
        <v>503</v>
      </c>
    </row>
    <row r="15" spans="1:7" s="39" customFormat="1" ht="11.25" customHeight="1">
      <c r="A15" s="40" t="s">
        <v>8</v>
      </c>
      <c r="B15" s="20">
        <f>+D15+E15</f>
        <v>475</v>
      </c>
      <c r="C15" s="20">
        <f>+D15+F15</f>
        <v>112</v>
      </c>
      <c r="D15" s="20">
        <v>3</v>
      </c>
      <c r="E15" s="38">
        <f>+F15+G15</f>
        <v>472</v>
      </c>
      <c r="F15" s="20">
        <v>109</v>
      </c>
      <c r="G15" s="20">
        <v>363</v>
      </c>
    </row>
    <row r="16" spans="1:7" s="39" customFormat="1" ht="11.25" customHeight="1">
      <c r="A16" s="40" t="s">
        <v>9</v>
      </c>
      <c r="B16" s="20">
        <f>+D16+E16</f>
        <v>146</v>
      </c>
      <c r="C16" s="20">
        <f>+D16+F16</f>
        <v>45</v>
      </c>
      <c r="D16" s="20">
        <v>7</v>
      </c>
      <c r="E16" s="38">
        <f>+F16+G16</f>
        <v>139</v>
      </c>
      <c r="F16" s="20">
        <v>38</v>
      </c>
      <c r="G16" s="20">
        <v>101</v>
      </c>
    </row>
    <row r="17" spans="1:7" s="39" customFormat="1" ht="11.25" customHeight="1">
      <c r="A17" s="41" t="s">
        <v>10</v>
      </c>
      <c r="B17" s="47">
        <f>+D17+E17</f>
        <v>48</v>
      </c>
      <c r="C17" s="47">
        <f>+D17+F17</f>
        <v>9</v>
      </c>
      <c r="D17" s="21">
        <v>1</v>
      </c>
      <c r="E17" s="47">
        <f>+F17+G17</f>
        <v>47</v>
      </c>
      <c r="F17" s="21">
        <v>8</v>
      </c>
      <c r="G17" s="21">
        <v>39</v>
      </c>
    </row>
    <row r="18" spans="1:7" s="22" customFormat="1" ht="5.25" customHeight="1">
      <c r="A18" s="74"/>
      <c r="B18" s="74"/>
      <c r="C18" s="74"/>
      <c r="D18" s="74"/>
      <c r="E18" s="74"/>
      <c r="F18" s="74"/>
      <c r="G18" s="74"/>
    </row>
    <row r="19" spans="1:7" s="23" customFormat="1" ht="12.75">
      <c r="A19" s="88" t="s">
        <v>40</v>
      </c>
      <c r="B19" s="90"/>
      <c r="C19" s="90"/>
      <c r="D19" s="90"/>
      <c r="E19" s="90"/>
      <c r="F19" s="90"/>
      <c r="G19" s="90"/>
    </row>
    <row r="20" spans="1:7" s="24" customFormat="1" ht="5.25" customHeight="1">
      <c r="A20" s="68"/>
      <c r="B20" s="68"/>
      <c r="C20" s="68"/>
      <c r="D20" s="68"/>
      <c r="E20" s="68"/>
      <c r="F20" s="68"/>
      <c r="G20" s="68"/>
    </row>
    <row r="21" spans="1:7" s="25" customFormat="1" ht="11.25" customHeight="1">
      <c r="A21" s="68" t="s">
        <v>37</v>
      </c>
      <c r="B21" s="68"/>
      <c r="C21" s="68"/>
      <c r="D21" s="68"/>
      <c r="E21" s="68"/>
      <c r="F21" s="68"/>
      <c r="G21" s="68"/>
    </row>
    <row r="22" spans="1:7" s="25" customFormat="1" ht="11.25" customHeight="1">
      <c r="A22" s="68" t="s">
        <v>13</v>
      </c>
      <c r="B22" s="68"/>
      <c r="C22" s="68"/>
      <c r="D22" s="68"/>
      <c r="E22" s="68"/>
      <c r="F22" s="68"/>
      <c r="G22" s="68"/>
    </row>
  </sheetData>
  <sheetProtection/>
  <mergeCells count="15">
    <mergeCell ref="A20:G20"/>
    <mergeCell ref="A21:G21"/>
    <mergeCell ref="A22:G22"/>
    <mergeCell ref="B6:C6"/>
    <mergeCell ref="E6:G6"/>
    <mergeCell ref="A7:G7"/>
    <mergeCell ref="A13:G13"/>
    <mergeCell ref="A18:G18"/>
    <mergeCell ref="A19:G19"/>
    <mergeCell ref="A1:G1"/>
    <mergeCell ref="A2:G2"/>
    <mergeCell ref="A3:G3"/>
    <mergeCell ref="A4:G4"/>
    <mergeCell ref="B5:C5"/>
    <mergeCell ref="E5:G5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140625" style="43" customWidth="1"/>
    <col min="2" max="7" width="13.00390625" style="43" customWidth="1"/>
    <col min="8" max="16384" width="9.140625" style="43" customWidth="1"/>
  </cols>
  <sheetData>
    <row r="1" spans="1:7" s="29" customFormat="1" ht="14.25" customHeight="1">
      <c r="A1" s="61"/>
      <c r="B1" s="61"/>
      <c r="C1" s="61"/>
      <c r="D1" s="61"/>
      <c r="E1" s="61"/>
      <c r="F1" s="61"/>
      <c r="G1" s="61"/>
    </row>
    <row r="2" spans="1:7" s="30" customFormat="1" ht="12.75">
      <c r="A2" s="62" t="s">
        <v>34</v>
      </c>
      <c r="B2" s="62"/>
      <c r="C2" s="62"/>
      <c r="D2" s="62"/>
      <c r="E2" s="62"/>
      <c r="F2" s="62"/>
      <c r="G2" s="62"/>
    </row>
    <row r="3" spans="1:7" s="29" customFormat="1" ht="14.25" customHeight="1">
      <c r="A3" s="63"/>
      <c r="B3" s="63"/>
      <c r="C3" s="63"/>
      <c r="D3" s="63"/>
      <c r="E3" s="63"/>
      <c r="F3" s="63"/>
      <c r="G3" s="63"/>
    </row>
    <row r="4" spans="1:7" s="29" customFormat="1" ht="14.25" customHeight="1">
      <c r="A4" s="64"/>
      <c r="B4" s="64"/>
      <c r="C4" s="64"/>
      <c r="D4" s="64"/>
      <c r="E4" s="64"/>
      <c r="F4" s="64"/>
      <c r="G4" s="64"/>
    </row>
    <row r="5" spans="1:7" s="33" customFormat="1" ht="12" customHeight="1">
      <c r="A5" s="31"/>
      <c r="B5" s="65" t="s">
        <v>1</v>
      </c>
      <c r="C5" s="66"/>
      <c r="D5" s="32" t="s">
        <v>2</v>
      </c>
      <c r="E5" s="65" t="s">
        <v>3</v>
      </c>
      <c r="F5" s="67"/>
      <c r="G5" s="67"/>
    </row>
    <row r="6" spans="2:7" s="33" customFormat="1" ht="12" customHeight="1">
      <c r="B6" s="69"/>
      <c r="C6" s="70"/>
      <c r="D6" s="34"/>
      <c r="E6" s="69"/>
      <c r="F6" s="71"/>
      <c r="G6" s="71"/>
    </row>
    <row r="7" spans="1:7" s="33" customFormat="1" ht="12" customHeight="1">
      <c r="A7" s="72"/>
      <c r="B7" s="72"/>
      <c r="C7" s="72"/>
      <c r="D7" s="72"/>
      <c r="E7" s="72"/>
      <c r="F7" s="72"/>
      <c r="G7" s="72"/>
    </row>
    <row r="8" spans="1:7" s="33" customFormat="1" ht="12" customHeight="1">
      <c r="A8" s="26"/>
      <c r="B8" s="26"/>
      <c r="C8" s="27" t="s">
        <v>4</v>
      </c>
      <c r="D8" s="27"/>
      <c r="E8" s="27" t="s">
        <v>1</v>
      </c>
      <c r="F8" s="27" t="s">
        <v>5</v>
      </c>
      <c r="G8" s="27" t="s">
        <v>6</v>
      </c>
    </row>
    <row r="9" spans="1:7" s="37" customFormat="1" ht="11.25" customHeight="1">
      <c r="A9" s="35" t="s">
        <v>7</v>
      </c>
      <c r="B9" s="36">
        <f>+D9+E9</f>
        <v>16897</v>
      </c>
      <c r="C9" s="48">
        <f>+D9+F9</f>
        <v>3843</v>
      </c>
      <c r="D9" s="36">
        <f>+D10+D11+D12</f>
        <v>224</v>
      </c>
      <c r="E9" s="36">
        <f>+E10+E11+E12</f>
        <v>16673</v>
      </c>
      <c r="F9" s="36">
        <f>+F10+F11+F12</f>
        <v>3619</v>
      </c>
      <c r="G9" s="36">
        <f>+G10+G11+G12</f>
        <v>13054</v>
      </c>
    </row>
    <row r="10" spans="1:7" s="39" customFormat="1" ht="11.25" customHeight="1">
      <c r="A10" s="28" t="s">
        <v>8</v>
      </c>
      <c r="B10" s="20">
        <f>+D10+E10</f>
        <v>11122</v>
      </c>
      <c r="C10" s="38">
        <f>+D10+F10</f>
        <v>2366</v>
      </c>
      <c r="D10" s="56">
        <v>103</v>
      </c>
      <c r="E10" s="38">
        <f>+F10+G10</f>
        <v>11019</v>
      </c>
      <c r="F10" s="38">
        <v>2263</v>
      </c>
      <c r="G10" s="38">
        <v>8756</v>
      </c>
    </row>
    <row r="11" spans="1:7" s="39" customFormat="1" ht="11.25" customHeight="1">
      <c r="A11" s="40" t="s">
        <v>9</v>
      </c>
      <c r="B11" s="20">
        <f>+D11+E11</f>
        <v>4566</v>
      </c>
      <c r="C11" s="38">
        <f>+D11+F11</f>
        <v>1352</v>
      </c>
      <c r="D11" s="55">
        <v>103</v>
      </c>
      <c r="E11" s="38">
        <f>+F11+G11</f>
        <v>4463</v>
      </c>
      <c r="F11" s="20">
        <v>1249</v>
      </c>
      <c r="G11" s="20">
        <v>3214</v>
      </c>
    </row>
    <row r="12" spans="1:7" s="39" customFormat="1" ht="11.25" customHeight="1">
      <c r="A12" s="41" t="s">
        <v>10</v>
      </c>
      <c r="B12" s="47">
        <f>+D12+E12</f>
        <v>1209</v>
      </c>
      <c r="C12" s="47">
        <f>+D12+F12</f>
        <v>125</v>
      </c>
      <c r="D12" s="60">
        <v>18</v>
      </c>
      <c r="E12" s="47">
        <f>+F12+G12</f>
        <v>1191</v>
      </c>
      <c r="F12" s="21">
        <v>107</v>
      </c>
      <c r="G12" s="21">
        <v>1084</v>
      </c>
    </row>
    <row r="13" spans="1:7" s="39" customFormat="1" ht="11.25" customHeight="1">
      <c r="A13" s="73"/>
      <c r="B13" s="73"/>
      <c r="C13" s="73"/>
      <c r="D13" s="73"/>
      <c r="E13" s="73"/>
      <c r="F13" s="73"/>
      <c r="G13" s="73"/>
    </row>
    <row r="14" spans="1:7" s="37" customFormat="1" ht="11.25" customHeight="1">
      <c r="A14" s="42" t="s">
        <v>11</v>
      </c>
      <c r="B14" s="36">
        <f aca="true" t="shared" si="0" ref="B14:G14">+B15+B16+B17</f>
        <v>594</v>
      </c>
      <c r="C14" s="36">
        <f t="shared" si="0"/>
        <v>174</v>
      </c>
      <c r="D14" s="36">
        <f t="shared" si="0"/>
        <v>16</v>
      </c>
      <c r="E14" s="36">
        <f t="shared" si="0"/>
        <v>578</v>
      </c>
      <c r="F14" s="36">
        <f t="shared" si="0"/>
        <v>158</v>
      </c>
      <c r="G14" s="36">
        <f t="shared" si="0"/>
        <v>420</v>
      </c>
    </row>
    <row r="15" spans="1:7" s="39" customFormat="1" ht="11.25" customHeight="1">
      <c r="A15" s="40" t="s">
        <v>8</v>
      </c>
      <c r="B15" s="20">
        <f>+D15+E15</f>
        <v>379</v>
      </c>
      <c r="C15" s="20">
        <f>+D15+F15</f>
        <v>105</v>
      </c>
      <c r="D15" s="20">
        <v>7</v>
      </c>
      <c r="E15" s="38">
        <f>+F15+G15</f>
        <v>372</v>
      </c>
      <c r="F15" s="20">
        <v>98</v>
      </c>
      <c r="G15" s="20">
        <v>274</v>
      </c>
    </row>
    <row r="16" spans="1:7" s="39" customFormat="1" ht="11.25" customHeight="1">
      <c r="A16" s="40" t="s">
        <v>9</v>
      </c>
      <c r="B16" s="20">
        <f>+D16+E16</f>
        <v>170</v>
      </c>
      <c r="C16" s="20">
        <f>+D16+F16</f>
        <v>61</v>
      </c>
      <c r="D16" s="20">
        <v>7</v>
      </c>
      <c r="E16" s="38">
        <f>+F16+G16</f>
        <v>163</v>
      </c>
      <c r="F16" s="20">
        <v>54</v>
      </c>
      <c r="G16" s="20">
        <v>109</v>
      </c>
    </row>
    <row r="17" spans="1:7" s="39" customFormat="1" ht="11.25" customHeight="1">
      <c r="A17" s="41" t="s">
        <v>10</v>
      </c>
      <c r="B17" s="47">
        <f>+D17+E17</f>
        <v>45</v>
      </c>
      <c r="C17" s="47">
        <f>+D17+F17</f>
        <v>8</v>
      </c>
      <c r="D17" s="21">
        <v>2</v>
      </c>
      <c r="E17" s="47">
        <f>+F17+G17</f>
        <v>43</v>
      </c>
      <c r="F17" s="21">
        <v>6</v>
      </c>
      <c r="G17" s="21">
        <v>37</v>
      </c>
    </row>
    <row r="18" spans="1:7" s="22" customFormat="1" ht="5.25" customHeight="1">
      <c r="A18" s="74"/>
      <c r="B18" s="74"/>
      <c r="C18" s="74"/>
      <c r="D18" s="74"/>
      <c r="E18" s="74"/>
      <c r="F18" s="74"/>
      <c r="G18" s="74"/>
    </row>
    <row r="19" spans="1:7" s="23" customFormat="1" ht="12.75">
      <c r="A19" s="88" t="s">
        <v>40</v>
      </c>
      <c r="B19" s="90"/>
      <c r="C19" s="90"/>
      <c r="D19" s="90"/>
      <c r="E19" s="90"/>
      <c r="F19" s="90"/>
      <c r="G19" s="90"/>
    </row>
    <row r="20" spans="1:7" s="24" customFormat="1" ht="5.25" customHeight="1">
      <c r="A20" s="68"/>
      <c r="B20" s="68"/>
      <c r="C20" s="68"/>
      <c r="D20" s="68"/>
      <c r="E20" s="68"/>
      <c r="F20" s="68"/>
      <c r="G20" s="68"/>
    </row>
    <row r="21" spans="1:7" s="25" customFormat="1" ht="11.25" customHeight="1">
      <c r="A21" s="68" t="s">
        <v>35</v>
      </c>
      <c r="B21" s="68"/>
      <c r="C21" s="68"/>
      <c r="D21" s="68"/>
      <c r="E21" s="68"/>
      <c r="F21" s="68"/>
      <c r="G21" s="68"/>
    </row>
    <row r="22" spans="1:7" s="25" customFormat="1" ht="11.25" customHeight="1">
      <c r="A22" s="68" t="s">
        <v>13</v>
      </c>
      <c r="B22" s="68"/>
      <c r="C22" s="68"/>
      <c r="D22" s="68"/>
      <c r="E22" s="68"/>
      <c r="F22" s="68"/>
      <c r="G22" s="68"/>
    </row>
  </sheetData>
  <sheetProtection/>
  <mergeCells count="15">
    <mergeCell ref="A1:G1"/>
    <mergeCell ref="A2:G2"/>
    <mergeCell ref="A3:G3"/>
    <mergeCell ref="A4:G4"/>
    <mergeCell ref="B5:C5"/>
    <mergeCell ref="E5:G5"/>
    <mergeCell ref="A20:G20"/>
    <mergeCell ref="A21:G21"/>
    <mergeCell ref="A22:G22"/>
    <mergeCell ref="B6:C6"/>
    <mergeCell ref="E6:G6"/>
    <mergeCell ref="A7:G7"/>
    <mergeCell ref="A13:G13"/>
    <mergeCell ref="A18:G18"/>
    <mergeCell ref="A19:G19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140625" style="43" customWidth="1"/>
    <col min="2" max="7" width="13.00390625" style="43" customWidth="1"/>
    <col min="8" max="16384" width="9.140625" style="43" customWidth="1"/>
  </cols>
  <sheetData>
    <row r="1" spans="1:7" s="29" customFormat="1" ht="14.25" customHeight="1">
      <c r="A1" s="61"/>
      <c r="B1" s="61"/>
      <c r="C1" s="61"/>
      <c r="D1" s="61"/>
      <c r="E1" s="61"/>
      <c r="F1" s="61"/>
      <c r="G1" s="61"/>
    </row>
    <row r="2" spans="1:7" s="30" customFormat="1" ht="12.75">
      <c r="A2" s="62" t="s">
        <v>32</v>
      </c>
      <c r="B2" s="62"/>
      <c r="C2" s="62"/>
      <c r="D2" s="62"/>
      <c r="E2" s="62"/>
      <c r="F2" s="62"/>
      <c r="G2" s="62"/>
    </row>
    <row r="3" spans="1:7" s="29" customFormat="1" ht="14.25" customHeight="1">
      <c r="A3" s="63"/>
      <c r="B3" s="63"/>
      <c r="C3" s="63"/>
      <c r="D3" s="63"/>
      <c r="E3" s="63"/>
      <c r="F3" s="63"/>
      <c r="G3" s="63"/>
    </row>
    <row r="4" spans="1:7" s="29" customFormat="1" ht="14.25" customHeight="1">
      <c r="A4" s="64"/>
      <c r="B4" s="64"/>
      <c r="C4" s="64"/>
      <c r="D4" s="64"/>
      <c r="E4" s="64"/>
      <c r="F4" s="64"/>
      <c r="G4" s="64"/>
    </row>
    <row r="5" spans="1:7" s="33" customFormat="1" ht="12" customHeight="1">
      <c r="A5" s="31"/>
      <c r="B5" s="65" t="s">
        <v>1</v>
      </c>
      <c r="C5" s="66"/>
      <c r="D5" s="32" t="s">
        <v>2</v>
      </c>
      <c r="E5" s="65" t="s">
        <v>3</v>
      </c>
      <c r="F5" s="67"/>
      <c r="G5" s="67"/>
    </row>
    <row r="6" spans="2:7" s="33" customFormat="1" ht="12" customHeight="1">
      <c r="B6" s="69"/>
      <c r="C6" s="70"/>
      <c r="D6" s="34"/>
      <c r="E6" s="69"/>
      <c r="F6" s="71"/>
      <c r="G6" s="71"/>
    </row>
    <row r="7" spans="1:7" s="33" customFormat="1" ht="12" customHeight="1">
      <c r="A7" s="72"/>
      <c r="B7" s="72"/>
      <c r="C7" s="72"/>
      <c r="D7" s="72"/>
      <c r="E7" s="72"/>
      <c r="F7" s="72"/>
      <c r="G7" s="72"/>
    </row>
    <row r="8" spans="1:7" s="33" customFormat="1" ht="12" customHeight="1">
      <c r="A8" s="26"/>
      <c r="B8" s="26"/>
      <c r="C8" s="27" t="s">
        <v>4</v>
      </c>
      <c r="D8" s="27"/>
      <c r="E8" s="27" t="s">
        <v>1</v>
      </c>
      <c r="F8" s="27" t="s">
        <v>5</v>
      </c>
      <c r="G8" s="27" t="s">
        <v>6</v>
      </c>
    </row>
    <row r="9" spans="1:7" s="37" customFormat="1" ht="11.25" customHeight="1">
      <c r="A9" s="51" t="s">
        <v>7</v>
      </c>
      <c r="B9" s="52">
        <f>+D9+E9</f>
        <v>17761</v>
      </c>
      <c r="C9" s="53">
        <f>+D9+F9</f>
        <v>3633</v>
      </c>
      <c r="D9" s="52">
        <v>179</v>
      </c>
      <c r="E9" s="52">
        <v>17582</v>
      </c>
      <c r="F9" s="52">
        <v>3454</v>
      </c>
      <c r="G9" s="52">
        <v>14128</v>
      </c>
    </row>
    <row r="10" spans="1:7" s="39" customFormat="1" ht="11.25" customHeight="1">
      <c r="A10" s="54" t="s">
        <v>8</v>
      </c>
      <c r="B10" s="55">
        <f>+D10+E10</f>
        <v>11792</v>
      </c>
      <c r="C10" s="56">
        <f>+D10+F10</f>
        <v>2322</v>
      </c>
      <c r="D10" s="56">
        <v>64</v>
      </c>
      <c r="E10" s="56">
        <f>+F10+G10</f>
        <v>11728</v>
      </c>
      <c r="F10" s="56">
        <v>2258</v>
      </c>
      <c r="G10" s="56">
        <v>9470</v>
      </c>
    </row>
    <row r="11" spans="1:7" s="39" customFormat="1" ht="11.25" customHeight="1">
      <c r="A11" s="57" t="s">
        <v>9</v>
      </c>
      <c r="B11" s="55">
        <f>+D11+E11</f>
        <v>4302</v>
      </c>
      <c r="C11" s="56">
        <f>+D11+F11</f>
        <v>1136</v>
      </c>
      <c r="D11" s="55">
        <v>97</v>
      </c>
      <c r="E11" s="56">
        <f>+F11+G11</f>
        <v>4205</v>
      </c>
      <c r="F11" s="55">
        <v>1039</v>
      </c>
      <c r="G11" s="55">
        <v>3166</v>
      </c>
    </row>
    <row r="12" spans="1:7" s="39" customFormat="1" ht="11.25" customHeight="1">
      <c r="A12" s="58" t="s">
        <v>10</v>
      </c>
      <c r="B12" s="59">
        <f>+D12+E12</f>
        <v>1667</v>
      </c>
      <c r="C12" s="59">
        <f>+D12+F12</f>
        <v>175</v>
      </c>
      <c r="D12" s="60">
        <v>18</v>
      </c>
      <c r="E12" s="59">
        <f>+F12+G12</f>
        <v>1649</v>
      </c>
      <c r="F12" s="60">
        <v>157</v>
      </c>
      <c r="G12" s="60">
        <v>1492</v>
      </c>
    </row>
    <row r="13" spans="1:7" s="39" customFormat="1" ht="11.25" customHeight="1">
      <c r="A13" s="73"/>
      <c r="B13" s="73"/>
      <c r="C13" s="73"/>
      <c r="D13" s="73"/>
      <c r="E13" s="73"/>
      <c r="F13" s="73"/>
      <c r="G13" s="73"/>
    </row>
    <row r="14" spans="1:7" s="37" customFormat="1" ht="11.25" customHeight="1">
      <c r="A14" s="42" t="s">
        <v>11</v>
      </c>
      <c r="B14" s="36">
        <f aca="true" t="shared" si="0" ref="B14:G14">+B15+B16+B17</f>
        <v>712</v>
      </c>
      <c r="C14" s="36">
        <f t="shared" si="0"/>
        <v>204</v>
      </c>
      <c r="D14" s="36">
        <f t="shared" si="0"/>
        <v>6</v>
      </c>
      <c r="E14" s="36">
        <f t="shared" si="0"/>
        <v>706</v>
      </c>
      <c r="F14" s="36">
        <f t="shared" si="0"/>
        <v>198</v>
      </c>
      <c r="G14" s="36">
        <f t="shared" si="0"/>
        <v>508</v>
      </c>
    </row>
    <row r="15" spans="1:7" s="39" customFormat="1" ht="11.25" customHeight="1">
      <c r="A15" s="40" t="s">
        <v>8</v>
      </c>
      <c r="B15" s="20">
        <f>+D15+E15</f>
        <v>480</v>
      </c>
      <c r="C15" s="20">
        <f>+D15+F15</f>
        <v>135</v>
      </c>
      <c r="D15" s="20">
        <v>3</v>
      </c>
      <c r="E15" s="38">
        <f>+F15+G15</f>
        <v>477</v>
      </c>
      <c r="F15" s="20">
        <v>132</v>
      </c>
      <c r="G15" s="20">
        <v>345</v>
      </c>
    </row>
    <row r="16" spans="1:7" s="39" customFormat="1" ht="11.25" customHeight="1">
      <c r="A16" s="40" t="s">
        <v>9</v>
      </c>
      <c r="B16" s="20">
        <f>+D16+E16</f>
        <v>162</v>
      </c>
      <c r="C16" s="20">
        <f>+D16+F16</f>
        <v>60</v>
      </c>
      <c r="D16" s="20">
        <v>3</v>
      </c>
      <c r="E16" s="38">
        <f>+F16+G16</f>
        <v>159</v>
      </c>
      <c r="F16" s="20">
        <v>57</v>
      </c>
      <c r="G16" s="20">
        <v>102</v>
      </c>
    </row>
    <row r="17" spans="1:7" s="39" customFormat="1" ht="11.25" customHeight="1">
      <c r="A17" s="41" t="s">
        <v>10</v>
      </c>
      <c r="B17" s="47">
        <f>+D17+E17</f>
        <v>70</v>
      </c>
      <c r="C17" s="47">
        <f>+D17+F17</f>
        <v>9</v>
      </c>
      <c r="D17" s="21">
        <v>0</v>
      </c>
      <c r="E17" s="47">
        <f>+F17+G17</f>
        <v>70</v>
      </c>
      <c r="F17" s="21">
        <v>9</v>
      </c>
      <c r="G17" s="21">
        <v>61</v>
      </c>
    </row>
    <row r="18" spans="1:7" s="22" customFormat="1" ht="5.25" customHeight="1">
      <c r="A18" s="74"/>
      <c r="B18" s="74"/>
      <c r="C18" s="74"/>
      <c r="D18" s="74"/>
      <c r="E18" s="74"/>
      <c r="F18" s="74"/>
      <c r="G18" s="74"/>
    </row>
    <row r="19" spans="1:7" s="23" customFormat="1" ht="12.75">
      <c r="A19" s="88" t="s">
        <v>40</v>
      </c>
      <c r="B19" s="90"/>
      <c r="C19" s="90"/>
      <c r="D19" s="90"/>
      <c r="E19" s="90"/>
      <c r="F19" s="90"/>
      <c r="G19" s="90"/>
    </row>
    <row r="20" spans="1:7" s="24" customFormat="1" ht="5.25" customHeight="1">
      <c r="A20" s="68"/>
      <c r="B20" s="68"/>
      <c r="C20" s="68"/>
      <c r="D20" s="68"/>
      <c r="E20" s="68"/>
      <c r="F20" s="68"/>
      <c r="G20" s="68"/>
    </row>
    <row r="21" spans="1:7" s="25" customFormat="1" ht="11.25" customHeight="1">
      <c r="A21" s="68" t="s">
        <v>33</v>
      </c>
      <c r="B21" s="68"/>
      <c r="C21" s="68"/>
      <c r="D21" s="68"/>
      <c r="E21" s="68"/>
      <c r="F21" s="68"/>
      <c r="G21" s="68"/>
    </row>
    <row r="22" spans="1:7" s="25" customFormat="1" ht="11.25" customHeight="1">
      <c r="A22" s="68" t="s">
        <v>13</v>
      </c>
      <c r="B22" s="68"/>
      <c r="C22" s="68"/>
      <c r="D22" s="68"/>
      <c r="E22" s="68"/>
      <c r="F22" s="68"/>
      <c r="G22" s="68"/>
    </row>
    <row r="27" ht="12.75">
      <c r="B27" s="46"/>
    </row>
    <row r="30" spans="2:6" ht="12.75">
      <c r="B30"/>
      <c r="C30"/>
      <c r="D30"/>
      <c r="E30"/>
      <c r="F30"/>
    </row>
    <row r="31" spans="2:6" ht="12.75">
      <c r="B31"/>
      <c r="C31"/>
      <c r="D31"/>
      <c r="E31"/>
      <c r="F31"/>
    </row>
    <row r="32" spans="2:6" ht="12.75">
      <c r="B32" s="44"/>
      <c r="C32" s="45"/>
      <c r="D32" s="45"/>
      <c r="E32" s="45"/>
      <c r="F32" s="45"/>
    </row>
    <row r="33" spans="2:6" ht="12.75">
      <c r="B33" s="44"/>
      <c r="C33" s="45"/>
      <c r="D33" s="45"/>
      <c r="E33" s="45"/>
      <c r="F33" s="45"/>
    </row>
    <row r="34" spans="2:6" ht="12.75">
      <c r="B34" s="44"/>
      <c r="C34" s="45"/>
      <c r="D34" s="45"/>
      <c r="E34" s="45"/>
      <c r="F34" s="45"/>
    </row>
  </sheetData>
  <sheetProtection/>
  <mergeCells count="15">
    <mergeCell ref="A20:G20"/>
    <mergeCell ref="A21:G21"/>
    <mergeCell ref="A22:G22"/>
    <mergeCell ref="B6:C6"/>
    <mergeCell ref="E6:G6"/>
    <mergeCell ref="A7:G7"/>
    <mergeCell ref="A13:G13"/>
    <mergeCell ref="A18:G18"/>
    <mergeCell ref="A19:G19"/>
    <mergeCell ref="A1:G1"/>
    <mergeCell ref="A2:G2"/>
    <mergeCell ref="A3:G3"/>
    <mergeCell ref="A4:G4"/>
    <mergeCell ref="B5:C5"/>
    <mergeCell ref="E5:G5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140625" style="43" customWidth="1"/>
    <col min="2" max="7" width="13.00390625" style="43" customWidth="1"/>
    <col min="8" max="16384" width="9.140625" style="43" customWidth="1"/>
  </cols>
  <sheetData>
    <row r="1" spans="1:7" s="29" customFormat="1" ht="14.25" customHeight="1">
      <c r="A1" s="61"/>
      <c r="B1" s="61"/>
      <c r="C1" s="61"/>
      <c r="D1" s="61"/>
      <c r="E1" s="61"/>
      <c r="F1" s="61"/>
      <c r="G1" s="61"/>
    </row>
    <row r="2" spans="1:7" s="30" customFormat="1" ht="12.75">
      <c r="A2" s="62" t="s">
        <v>30</v>
      </c>
      <c r="B2" s="62"/>
      <c r="C2" s="62"/>
      <c r="D2" s="62"/>
      <c r="E2" s="62"/>
      <c r="F2" s="62"/>
      <c r="G2" s="62"/>
    </row>
    <row r="3" spans="1:7" s="29" customFormat="1" ht="14.25" customHeight="1">
      <c r="A3" s="63"/>
      <c r="B3" s="63"/>
      <c r="C3" s="63"/>
      <c r="D3" s="63"/>
      <c r="E3" s="63"/>
      <c r="F3" s="63"/>
      <c r="G3" s="63"/>
    </row>
    <row r="4" spans="1:7" s="29" customFormat="1" ht="14.25" customHeight="1">
      <c r="A4" s="64"/>
      <c r="B4" s="64"/>
      <c r="C4" s="64"/>
      <c r="D4" s="64"/>
      <c r="E4" s="64"/>
      <c r="F4" s="64"/>
      <c r="G4" s="64"/>
    </row>
    <row r="5" spans="1:7" s="33" customFormat="1" ht="12" customHeight="1">
      <c r="A5" s="31"/>
      <c r="B5" s="65" t="s">
        <v>1</v>
      </c>
      <c r="C5" s="66"/>
      <c r="D5" s="32" t="s">
        <v>2</v>
      </c>
      <c r="E5" s="65" t="s">
        <v>3</v>
      </c>
      <c r="F5" s="67"/>
      <c r="G5" s="67"/>
    </row>
    <row r="6" spans="2:7" s="33" customFormat="1" ht="12" customHeight="1">
      <c r="B6" s="69"/>
      <c r="C6" s="70"/>
      <c r="D6" s="34"/>
      <c r="E6" s="69"/>
      <c r="F6" s="71"/>
      <c r="G6" s="71"/>
    </row>
    <row r="7" spans="1:7" s="33" customFormat="1" ht="12" customHeight="1">
      <c r="A7" s="72"/>
      <c r="B7" s="72"/>
      <c r="C7" s="72"/>
      <c r="D7" s="72"/>
      <c r="E7" s="72"/>
      <c r="F7" s="72"/>
      <c r="G7" s="72"/>
    </row>
    <row r="8" spans="1:7" s="33" customFormat="1" ht="12" customHeight="1">
      <c r="A8" s="26"/>
      <c r="B8" s="26"/>
      <c r="C8" s="27" t="s">
        <v>4</v>
      </c>
      <c r="D8" s="27"/>
      <c r="E8" s="27" t="s">
        <v>1</v>
      </c>
      <c r="F8" s="27" t="s">
        <v>5</v>
      </c>
      <c r="G8" s="27" t="s">
        <v>6</v>
      </c>
    </row>
    <row r="9" spans="1:7" s="37" customFormat="1" ht="11.25" customHeight="1">
      <c r="A9" s="35" t="s">
        <v>7</v>
      </c>
      <c r="B9" s="36">
        <f>+D9+E9</f>
        <v>18033</v>
      </c>
      <c r="C9" s="48">
        <f>+D9+F9</f>
        <v>3868</v>
      </c>
      <c r="D9" s="36">
        <f>+D10+D11+D12</f>
        <v>228</v>
      </c>
      <c r="E9" s="36">
        <f>+E10+E11+E12</f>
        <v>17805</v>
      </c>
      <c r="F9" s="36">
        <f>+F10+F11+F12</f>
        <v>3640</v>
      </c>
      <c r="G9" s="36">
        <f>+G10+G11+G12</f>
        <v>14165</v>
      </c>
    </row>
    <row r="10" spans="1:7" s="39" customFormat="1" ht="11.25" customHeight="1">
      <c r="A10" s="28" t="s">
        <v>8</v>
      </c>
      <c r="B10" s="20">
        <f>+D10+E10</f>
        <v>11826</v>
      </c>
      <c r="C10" s="38">
        <f>+D10+F10</f>
        <v>2452</v>
      </c>
      <c r="D10" s="38">
        <v>102</v>
      </c>
      <c r="E10" s="38">
        <f>+F10+G10</f>
        <v>11724</v>
      </c>
      <c r="F10" s="38">
        <v>2350</v>
      </c>
      <c r="G10" s="38">
        <v>9374</v>
      </c>
    </row>
    <row r="11" spans="1:7" s="39" customFormat="1" ht="11.25" customHeight="1">
      <c r="A11" s="40" t="s">
        <v>9</v>
      </c>
      <c r="B11" s="20">
        <f>+D11+E11</f>
        <v>4525</v>
      </c>
      <c r="C11" s="38">
        <f>+D11+F11</f>
        <v>1238</v>
      </c>
      <c r="D11" s="20">
        <v>108</v>
      </c>
      <c r="E11" s="38">
        <f>+F11+G11</f>
        <v>4417</v>
      </c>
      <c r="F11" s="20">
        <v>1130</v>
      </c>
      <c r="G11" s="20">
        <v>3287</v>
      </c>
    </row>
    <row r="12" spans="1:7" s="39" customFormat="1" ht="11.25" customHeight="1">
      <c r="A12" s="41" t="s">
        <v>10</v>
      </c>
      <c r="B12" s="47">
        <f>+D12+E12</f>
        <v>1682</v>
      </c>
      <c r="C12" s="47">
        <f>+D12+F12</f>
        <v>178</v>
      </c>
      <c r="D12" s="21">
        <v>18</v>
      </c>
      <c r="E12" s="47">
        <f>+F12+G12</f>
        <v>1664</v>
      </c>
      <c r="F12" s="21">
        <v>160</v>
      </c>
      <c r="G12" s="21">
        <v>1504</v>
      </c>
    </row>
    <row r="13" spans="1:7" s="39" customFormat="1" ht="11.25" customHeight="1">
      <c r="A13" s="73"/>
      <c r="B13" s="73"/>
      <c r="C13" s="73"/>
      <c r="D13" s="73"/>
      <c r="E13" s="73"/>
      <c r="F13" s="73"/>
      <c r="G13" s="73"/>
    </row>
    <row r="14" spans="1:7" s="37" customFormat="1" ht="11.25" customHeight="1">
      <c r="A14" s="42" t="s">
        <v>11</v>
      </c>
      <c r="B14" s="36">
        <f aca="true" t="shared" si="0" ref="B14:G14">+B15+B16+B17</f>
        <v>772</v>
      </c>
      <c r="C14" s="36">
        <f t="shared" si="0"/>
        <v>210</v>
      </c>
      <c r="D14" s="36">
        <f t="shared" si="0"/>
        <v>15</v>
      </c>
      <c r="E14" s="36">
        <f t="shared" si="0"/>
        <v>757</v>
      </c>
      <c r="F14" s="36">
        <f t="shared" si="0"/>
        <v>195</v>
      </c>
      <c r="G14" s="36">
        <f t="shared" si="0"/>
        <v>562</v>
      </c>
    </row>
    <row r="15" spans="1:7" s="39" customFormat="1" ht="11.25" customHeight="1">
      <c r="A15" s="40" t="s">
        <v>8</v>
      </c>
      <c r="B15" s="20">
        <f>+D15+E15</f>
        <v>501</v>
      </c>
      <c r="C15" s="20">
        <f>+D15+F15</f>
        <v>149</v>
      </c>
      <c r="D15" s="20">
        <v>8</v>
      </c>
      <c r="E15" s="38">
        <f>+F15+G15</f>
        <v>493</v>
      </c>
      <c r="F15" s="20">
        <v>141</v>
      </c>
      <c r="G15" s="20">
        <v>352</v>
      </c>
    </row>
    <row r="16" spans="1:7" s="39" customFormat="1" ht="11.25" customHeight="1">
      <c r="A16" s="40" t="s">
        <v>9</v>
      </c>
      <c r="B16" s="20">
        <f>+D16+E16</f>
        <v>194</v>
      </c>
      <c r="C16" s="20">
        <f>+D16+F16</f>
        <v>53</v>
      </c>
      <c r="D16" s="20">
        <v>5</v>
      </c>
      <c r="E16" s="38">
        <f>+F16+G16</f>
        <v>189</v>
      </c>
      <c r="F16" s="20">
        <v>48</v>
      </c>
      <c r="G16" s="20">
        <v>141</v>
      </c>
    </row>
    <row r="17" spans="1:7" s="39" customFormat="1" ht="11.25" customHeight="1">
      <c r="A17" s="41" t="s">
        <v>10</v>
      </c>
      <c r="B17" s="47">
        <f>+D17+E17</f>
        <v>77</v>
      </c>
      <c r="C17" s="47">
        <f>+D17+F17</f>
        <v>8</v>
      </c>
      <c r="D17" s="21">
        <v>2</v>
      </c>
      <c r="E17" s="47">
        <f>+F17+G17</f>
        <v>75</v>
      </c>
      <c r="F17" s="21">
        <v>6</v>
      </c>
      <c r="G17" s="21">
        <v>69</v>
      </c>
    </row>
    <row r="18" spans="1:7" s="22" customFormat="1" ht="5.25" customHeight="1">
      <c r="A18" s="74"/>
      <c r="B18" s="74"/>
      <c r="C18" s="74"/>
      <c r="D18" s="74"/>
      <c r="E18" s="74"/>
      <c r="F18" s="74"/>
      <c r="G18" s="74"/>
    </row>
    <row r="19" spans="1:7" s="23" customFormat="1" ht="12.75">
      <c r="A19" s="88" t="s">
        <v>40</v>
      </c>
      <c r="B19" s="90"/>
      <c r="C19" s="90"/>
      <c r="D19" s="90"/>
      <c r="E19" s="90"/>
      <c r="F19" s="90"/>
      <c r="G19" s="90"/>
    </row>
    <row r="20" spans="1:7" s="24" customFormat="1" ht="5.25" customHeight="1">
      <c r="A20" s="68"/>
      <c r="B20" s="68"/>
      <c r="C20" s="68"/>
      <c r="D20" s="68"/>
      <c r="E20" s="68"/>
      <c r="F20" s="68"/>
      <c r="G20" s="68"/>
    </row>
    <row r="21" spans="1:7" s="25" customFormat="1" ht="11.25" customHeight="1">
      <c r="A21" s="68" t="s">
        <v>31</v>
      </c>
      <c r="B21" s="68"/>
      <c r="C21" s="68"/>
      <c r="D21" s="68"/>
      <c r="E21" s="68"/>
      <c r="F21" s="68"/>
      <c r="G21" s="68"/>
    </row>
    <row r="22" spans="1:7" s="25" customFormat="1" ht="11.25" customHeight="1">
      <c r="A22" s="68" t="s">
        <v>13</v>
      </c>
      <c r="B22" s="68"/>
      <c r="C22" s="68"/>
      <c r="D22" s="68"/>
      <c r="E22" s="68"/>
      <c r="F22" s="68"/>
      <c r="G22" s="68"/>
    </row>
    <row r="27" ht="12.75">
      <c r="B27" s="46"/>
    </row>
    <row r="30" spans="2:6" ht="12.75">
      <c r="B30"/>
      <c r="C30"/>
      <c r="D30"/>
      <c r="E30"/>
      <c r="F30"/>
    </row>
    <row r="31" spans="2:6" ht="12.75">
      <c r="B31"/>
      <c r="C31"/>
      <c r="D31"/>
      <c r="E31"/>
      <c r="F31"/>
    </row>
    <row r="32" spans="2:6" ht="12.75">
      <c r="B32" s="44"/>
      <c r="C32" s="45"/>
      <c r="D32" s="45"/>
      <c r="E32" s="45"/>
      <c r="F32" s="45"/>
    </row>
    <row r="33" spans="2:6" ht="12.75">
      <c r="B33" s="44"/>
      <c r="C33" s="45"/>
      <c r="D33" s="45"/>
      <c r="E33" s="45"/>
      <c r="F33" s="45"/>
    </row>
    <row r="34" spans="2:6" ht="12.75">
      <c r="B34" s="44"/>
      <c r="C34" s="45"/>
      <c r="D34" s="45"/>
      <c r="E34" s="45"/>
      <c r="F34" s="45"/>
    </row>
  </sheetData>
  <sheetProtection/>
  <mergeCells count="15">
    <mergeCell ref="A1:G1"/>
    <mergeCell ref="A2:G2"/>
    <mergeCell ref="A3:G3"/>
    <mergeCell ref="A4:G4"/>
    <mergeCell ref="B5:C5"/>
    <mergeCell ref="E5:G5"/>
    <mergeCell ref="A20:G20"/>
    <mergeCell ref="A21:G21"/>
    <mergeCell ref="A22:G22"/>
    <mergeCell ref="B6:C6"/>
    <mergeCell ref="E6:G6"/>
    <mergeCell ref="A7:G7"/>
    <mergeCell ref="A13:G13"/>
    <mergeCell ref="A18:G18"/>
    <mergeCell ref="A19:G19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140625" style="43" customWidth="1"/>
    <col min="2" max="7" width="13.00390625" style="43" customWidth="1"/>
    <col min="8" max="16384" width="9.140625" style="43" customWidth="1"/>
  </cols>
  <sheetData>
    <row r="1" spans="1:7" s="29" customFormat="1" ht="14.25" customHeight="1">
      <c r="A1" s="61"/>
      <c r="B1" s="61"/>
      <c r="C1" s="61"/>
      <c r="D1" s="61"/>
      <c r="E1" s="61"/>
      <c r="F1" s="61"/>
      <c r="G1" s="61"/>
    </row>
    <row r="2" spans="1:7" s="30" customFormat="1" ht="12.75">
      <c r="A2" s="62" t="s">
        <v>28</v>
      </c>
      <c r="B2" s="62"/>
      <c r="C2" s="62"/>
      <c r="D2" s="62"/>
      <c r="E2" s="62"/>
      <c r="F2" s="62"/>
      <c r="G2" s="62"/>
    </row>
    <row r="3" spans="1:7" s="29" customFormat="1" ht="14.25" customHeight="1">
      <c r="A3" s="63"/>
      <c r="B3" s="63"/>
      <c r="C3" s="63"/>
      <c r="D3" s="63"/>
      <c r="E3" s="63"/>
      <c r="F3" s="63"/>
      <c r="G3" s="63"/>
    </row>
    <row r="4" spans="1:7" s="29" customFormat="1" ht="14.25" customHeight="1">
      <c r="A4" s="64"/>
      <c r="B4" s="64"/>
      <c r="C4" s="64"/>
      <c r="D4" s="64"/>
      <c r="E4" s="64"/>
      <c r="F4" s="64"/>
      <c r="G4" s="64"/>
    </row>
    <row r="5" spans="1:7" s="33" customFormat="1" ht="12" customHeight="1">
      <c r="A5" s="31"/>
      <c r="B5" s="65" t="s">
        <v>1</v>
      </c>
      <c r="C5" s="66"/>
      <c r="D5" s="32" t="s">
        <v>2</v>
      </c>
      <c r="E5" s="65" t="s">
        <v>3</v>
      </c>
      <c r="F5" s="67"/>
      <c r="G5" s="67"/>
    </row>
    <row r="6" spans="2:7" s="33" customFormat="1" ht="12" customHeight="1">
      <c r="B6" s="69"/>
      <c r="C6" s="70"/>
      <c r="D6" s="34"/>
      <c r="E6" s="69"/>
      <c r="F6" s="71"/>
      <c r="G6" s="71"/>
    </row>
    <row r="7" spans="1:7" s="33" customFormat="1" ht="12" customHeight="1">
      <c r="A7" s="72"/>
      <c r="B7" s="72"/>
      <c r="C7" s="72"/>
      <c r="D7" s="72"/>
      <c r="E7" s="72"/>
      <c r="F7" s="72"/>
      <c r="G7" s="72"/>
    </row>
    <row r="8" spans="1:7" s="33" customFormat="1" ht="12" customHeight="1">
      <c r="A8" s="26"/>
      <c r="B8" s="26"/>
      <c r="C8" s="27" t="s">
        <v>4</v>
      </c>
      <c r="D8" s="27"/>
      <c r="E8" s="27" t="s">
        <v>1</v>
      </c>
      <c r="F8" s="27" t="s">
        <v>5</v>
      </c>
      <c r="G8" s="27" t="s">
        <v>6</v>
      </c>
    </row>
    <row r="9" spans="1:7" s="37" customFormat="1" ht="11.25" customHeight="1">
      <c r="A9" s="35" t="s">
        <v>7</v>
      </c>
      <c r="B9" s="36">
        <f>+D9+E9</f>
        <v>17799</v>
      </c>
      <c r="C9" s="48">
        <f>+D9+F9</f>
        <v>3646</v>
      </c>
      <c r="D9" s="36">
        <f>+D10+D11+D12</f>
        <v>219</v>
      </c>
      <c r="E9" s="36">
        <f>+E10+E11+E12</f>
        <v>17580</v>
      </c>
      <c r="F9" s="36">
        <f>+F10+F11+F12</f>
        <v>3427</v>
      </c>
      <c r="G9" s="36">
        <f>+G10+G11+G12</f>
        <v>14153</v>
      </c>
    </row>
    <row r="10" spans="1:7" s="39" customFormat="1" ht="11.25" customHeight="1">
      <c r="A10" s="28" t="s">
        <v>8</v>
      </c>
      <c r="B10" s="20">
        <f>+D10+E10</f>
        <v>11551</v>
      </c>
      <c r="C10" s="38">
        <f>+D10+F10</f>
        <v>2260</v>
      </c>
      <c r="D10" s="38">
        <v>85</v>
      </c>
      <c r="E10" s="38">
        <f>+F10+G10</f>
        <v>11466</v>
      </c>
      <c r="F10" s="38">
        <v>2175</v>
      </c>
      <c r="G10" s="38">
        <v>9291</v>
      </c>
    </row>
    <row r="11" spans="1:7" s="39" customFormat="1" ht="11.25" customHeight="1">
      <c r="A11" s="40" t="s">
        <v>9</v>
      </c>
      <c r="B11" s="20">
        <f>+D11+E11</f>
        <v>4562</v>
      </c>
      <c r="C11" s="38">
        <f>+D11+F11</f>
        <v>1179</v>
      </c>
      <c r="D11" s="20">
        <v>110</v>
      </c>
      <c r="E11" s="38">
        <f>+F11+G11</f>
        <v>4452</v>
      </c>
      <c r="F11" s="20">
        <v>1069</v>
      </c>
      <c r="G11" s="20">
        <v>3383</v>
      </c>
    </row>
    <row r="12" spans="1:7" s="39" customFormat="1" ht="11.25" customHeight="1">
      <c r="A12" s="41" t="s">
        <v>10</v>
      </c>
      <c r="B12" s="47">
        <f>+D12+E12</f>
        <v>1686</v>
      </c>
      <c r="C12" s="47">
        <f>+D12+F12</f>
        <v>207</v>
      </c>
      <c r="D12" s="21">
        <v>24</v>
      </c>
      <c r="E12" s="47">
        <f>+F12+G12</f>
        <v>1662</v>
      </c>
      <c r="F12" s="21">
        <v>183</v>
      </c>
      <c r="G12" s="21">
        <v>1479</v>
      </c>
    </row>
    <row r="13" spans="1:7" s="39" customFormat="1" ht="11.25" customHeight="1">
      <c r="A13" s="73"/>
      <c r="B13" s="73"/>
      <c r="C13" s="73"/>
      <c r="D13" s="73"/>
      <c r="E13" s="73"/>
      <c r="F13" s="73"/>
      <c r="G13" s="73"/>
    </row>
    <row r="14" spans="1:7" s="37" customFormat="1" ht="11.25" customHeight="1">
      <c r="A14" s="42" t="s">
        <v>11</v>
      </c>
      <c r="B14" s="36">
        <f aca="true" t="shared" si="0" ref="B14:G14">+B15+B16+B17</f>
        <v>784</v>
      </c>
      <c r="C14" s="36">
        <f t="shared" si="0"/>
        <v>216</v>
      </c>
      <c r="D14" s="36">
        <f t="shared" si="0"/>
        <v>9</v>
      </c>
      <c r="E14" s="36">
        <f t="shared" si="0"/>
        <v>775</v>
      </c>
      <c r="F14" s="36">
        <f t="shared" si="0"/>
        <v>207</v>
      </c>
      <c r="G14" s="36">
        <f t="shared" si="0"/>
        <v>568</v>
      </c>
    </row>
    <row r="15" spans="1:7" s="39" customFormat="1" ht="11.25" customHeight="1">
      <c r="A15" s="40" t="s">
        <v>8</v>
      </c>
      <c r="B15" s="20">
        <f>+D15+E15</f>
        <v>525</v>
      </c>
      <c r="C15" s="20">
        <f>+D15+F15</f>
        <v>142</v>
      </c>
      <c r="D15" s="20">
        <v>2</v>
      </c>
      <c r="E15" s="38">
        <f>+F15+G15</f>
        <v>523</v>
      </c>
      <c r="F15" s="20">
        <v>140</v>
      </c>
      <c r="G15" s="20">
        <v>383</v>
      </c>
    </row>
    <row r="16" spans="1:7" s="39" customFormat="1" ht="11.25" customHeight="1">
      <c r="A16" s="40" t="s">
        <v>9</v>
      </c>
      <c r="B16" s="20">
        <f>+D16+E16</f>
        <v>178</v>
      </c>
      <c r="C16" s="20">
        <f>+D16+F16</f>
        <v>54</v>
      </c>
      <c r="D16" s="20">
        <v>3</v>
      </c>
      <c r="E16" s="38">
        <f>+F16+G16</f>
        <v>175</v>
      </c>
      <c r="F16" s="20">
        <v>51</v>
      </c>
      <c r="G16" s="20">
        <v>124</v>
      </c>
    </row>
    <row r="17" spans="1:7" s="39" customFormat="1" ht="11.25" customHeight="1">
      <c r="A17" s="41" t="s">
        <v>10</v>
      </c>
      <c r="B17" s="47">
        <f>+D17+E17</f>
        <v>81</v>
      </c>
      <c r="C17" s="47">
        <f>+D17+F17</f>
        <v>20</v>
      </c>
      <c r="D17" s="21">
        <v>4</v>
      </c>
      <c r="E17" s="47">
        <f>+F17+G17</f>
        <v>77</v>
      </c>
      <c r="F17" s="21">
        <v>16</v>
      </c>
      <c r="G17" s="21">
        <v>61</v>
      </c>
    </row>
    <row r="18" spans="1:7" s="22" customFormat="1" ht="5.25" customHeight="1">
      <c r="A18" s="74"/>
      <c r="B18" s="74"/>
      <c r="C18" s="74"/>
      <c r="D18" s="74"/>
      <c r="E18" s="74"/>
      <c r="F18" s="74"/>
      <c r="G18" s="74"/>
    </row>
    <row r="19" spans="1:7" s="23" customFormat="1" ht="12.75">
      <c r="A19" s="88" t="s">
        <v>40</v>
      </c>
      <c r="B19" s="90"/>
      <c r="C19" s="90"/>
      <c r="D19" s="90"/>
      <c r="E19" s="90"/>
      <c r="F19" s="90"/>
      <c r="G19" s="90"/>
    </row>
    <row r="20" spans="1:7" s="24" customFormat="1" ht="5.25" customHeight="1">
      <c r="A20" s="68"/>
      <c r="B20" s="68"/>
      <c r="C20" s="68"/>
      <c r="D20" s="68"/>
      <c r="E20" s="68"/>
      <c r="F20" s="68"/>
      <c r="G20" s="68"/>
    </row>
    <row r="21" spans="1:7" s="25" customFormat="1" ht="11.25" customHeight="1">
      <c r="A21" s="68" t="s">
        <v>29</v>
      </c>
      <c r="B21" s="68"/>
      <c r="C21" s="68"/>
      <c r="D21" s="68"/>
      <c r="E21" s="68"/>
      <c r="F21" s="68"/>
      <c r="G21" s="68"/>
    </row>
    <row r="22" spans="1:7" s="25" customFormat="1" ht="11.25" customHeight="1">
      <c r="A22" s="68" t="s">
        <v>13</v>
      </c>
      <c r="B22" s="68"/>
      <c r="C22" s="68"/>
      <c r="D22" s="68"/>
      <c r="E22" s="68"/>
      <c r="F22" s="68"/>
      <c r="G22" s="68"/>
    </row>
    <row r="27" ht="12.75">
      <c r="B27" s="46"/>
    </row>
    <row r="32" spans="2:6" ht="12.75">
      <c r="B32" s="49"/>
      <c r="C32" s="50"/>
      <c r="D32" s="50"/>
      <c r="E32" s="50"/>
      <c r="F32" s="50"/>
    </row>
    <row r="33" spans="2:6" ht="12.75">
      <c r="B33" s="49"/>
      <c r="C33" s="50"/>
      <c r="D33" s="50"/>
      <c r="E33" s="50"/>
      <c r="F33" s="50"/>
    </row>
    <row r="34" spans="2:6" ht="12.75">
      <c r="B34" s="49"/>
      <c r="C34" s="50"/>
      <c r="D34" s="50"/>
      <c r="E34" s="50"/>
      <c r="F34" s="50"/>
    </row>
  </sheetData>
  <sheetProtection/>
  <mergeCells count="15">
    <mergeCell ref="A1:G1"/>
    <mergeCell ref="A2:G2"/>
    <mergeCell ref="A3:G3"/>
    <mergeCell ref="A4:G4"/>
    <mergeCell ref="B5:C5"/>
    <mergeCell ref="E5:G5"/>
    <mergeCell ref="A20:G20"/>
    <mergeCell ref="A21:G21"/>
    <mergeCell ref="A22:G22"/>
    <mergeCell ref="B6:C6"/>
    <mergeCell ref="E6:G6"/>
    <mergeCell ref="A7:G7"/>
    <mergeCell ref="A13:G13"/>
    <mergeCell ref="A18:G18"/>
    <mergeCell ref="A19:G19"/>
  </mergeCell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140625" style="43" customWidth="1"/>
    <col min="2" max="7" width="13.00390625" style="43" customWidth="1"/>
    <col min="8" max="16384" width="9.140625" style="43" customWidth="1"/>
  </cols>
  <sheetData>
    <row r="1" spans="1:7" s="29" customFormat="1" ht="14.25" customHeight="1">
      <c r="A1" s="61"/>
      <c r="B1" s="61"/>
      <c r="C1" s="61"/>
      <c r="D1" s="61"/>
      <c r="E1" s="61"/>
      <c r="F1" s="61"/>
      <c r="G1" s="61"/>
    </row>
    <row r="2" spans="1:7" s="30" customFormat="1" ht="12.75">
      <c r="A2" s="62" t="s">
        <v>26</v>
      </c>
      <c r="B2" s="62"/>
      <c r="C2" s="62"/>
      <c r="D2" s="62"/>
      <c r="E2" s="62"/>
      <c r="F2" s="62"/>
      <c r="G2" s="62"/>
    </row>
    <row r="3" spans="1:7" s="29" customFormat="1" ht="14.25" customHeight="1">
      <c r="A3" s="63"/>
      <c r="B3" s="63"/>
      <c r="C3" s="63"/>
      <c r="D3" s="63"/>
      <c r="E3" s="63"/>
      <c r="F3" s="63"/>
      <c r="G3" s="63"/>
    </row>
    <row r="4" spans="1:7" s="29" customFormat="1" ht="14.25" customHeight="1">
      <c r="A4" s="64"/>
      <c r="B4" s="64"/>
      <c r="C4" s="64"/>
      <c r="D4" s="64"/>
      <c r="E4" s="64"/>
      <c r="F4" s="64"/>
      <c r="G4" s="64"/>
    </row>
    <row r="5" spans="1:7" s="33" customFormat="1" ht="12" customHeight="1">
      <c r="A5" s="31"/>
      <c r="B5" s="65" t="s">
        <v>1</v>
      </c>
      <c r="C5" s="66"/>
      <c r="D5" s="32" t="s">
        <v>2</v>
      </c>
      <c r="E5" s="65" t="s">
        <v>3</v>
      </c>
      <c r="F5" s="67"/>
      <c r="G5" s="67"/>
    </row>
    <row r="6" spans="2:7" s="33" customFormat="1" ht="12" customHeight="1">
      <c r="B6" s="69"/>
      <c r="C6" s="70"/>
      <c r="D6" s="34"/>
      <c r="E6" s="69"/>
      <c r="F6" s="71"/>
      <c r="G6" s="71"/>
    </row>
    <row r="7" spans="1:7" s="33" customFormat="1" ht="12" customHeight="1">
      <c r="A7" s="72"/>
      <c r="B7" s="72"/>
      <c r="C7" s="72"/>
      <c r="D7" s="72"/>
      <c r="E7" s="72"/>
      <c r="F7" s="72"/>
      <c r="G7" s="72"/>
    </row>
    <row r="8" spans="1:7" s="33" customFormat="1" ht="12" customHeight="1">
      <c r="A8" s="26"/>
      <c r="B8" s="26"/>
      <c r="C8" s="27" t="s">
        <v>4</v>
      </c>
      <c r="D8" s="27"/>
      <c r="E8" s="27" t="s">
        <v>1</v>
      </c>
      <c r="F8" s="27" t="s">
        <v>5</v>
      </c>
      <c r="G8" s="27" t="s">
        <v>6</v>
      </c>
    </row>
    <row r="9" spans="1:7" s="37" customFormat="1" ht="11.25" customHeight="1">
      <c r="A9" s="35" t="s">
        <v>7</v>
      </c>
      <c r="B9" s="36">
        <f>+D9+E9</f>
        <v>17577</v>
      </c>
      <c r="C9" s="48">
        <f>+D9+F9</f>
        <v>3756</v>
      </c>
      <c r="D9" s="36">
        <f>+D10+D11+D12</f>
        <v>208</v>
      </c>
      <c r="E9" s="36">
        <f>+E10+E11+E12</f>
        <v>17369</v>
      </c>
      <c r="F9" s="36">
        <f>+F10+F11+F12</f>
        <v>3548</v>
      </c>
      <c r="G9" s="36">
        <f>+G10+G11+G12</f>
        <v>13821</v>
      </c>
    </row>
    <row r="10" spans="1:7" s="39" customFormat="1" ht="11.25" customHeight="1">
      <c r="A10" s="28" t="s">
        <v>8</v>
      </c>
      <c r="B10" s="20">
        <f>+D10+E10</f>
        <v>11606</v>
      </c>
      <c r="C10" s="38">
        <f>+D10+F10</f>
        <v>2390</v>
      </c>
      <c r="D10" s="38">
        <v>86</v>
      </c>
      <c r="E10" s="38">
        <f>+F10+G10</f>
        <v>11520</v>
      </c>
      <c r="F10" s="38">
        <v>2304</v>
      </c>
      <c r="G10" s="38">
        <v>9216</v>
      </c>
    </row>
    <row r="11" spans="1:7" s="39" customFormat="1" ht="11.25" customHeight="1">
      <c r="A11" s="40" t="s">
        <v>9</v>
      </c>
      <c r="B11" s="20">
        <f>+D11+E11</f>
        <v>4205</v>
      </c>
      <c r="C11" s="38">
        <f>+D11+F11</f>
        <v>1175</v>
      </c>
      <c r="D11" s="20">
        <v>107</v>
      </c>
      <c r="E11" s="38">
        <f>+F11+G11</f>
        <v>4098</v>
      </c>
      <c r="F11" s="20">
        <v>1068</v>
      </c>
      <c r="G11" s="20">
        <v>3030</v>
      </c>
    </row>
    <row r="12" spans="1:7" s="39" customFormat="1" ht="11.25" customHeight="1">
      <c r="A12" s="41" t="s">
        <v>10</v>
      </c>
      <c r="B12" s="47">
        <f>+D12+E12</f>
        <v>1766</v>
      </c>
      <c r="C12" s="47">
        <f>+D12+F12</f>
        <v>191</v>
      </c>
      <c r="D12" s="21">
        <v>15</v>
      </c>
      <c r="E12" s="47">
        <f>+F12+G12</f>
        <v>1751</v>
      </c>
      <c r="F12" s="21">
        <v>176</v>
      </c>
      <c r="G12" s="21">
        <v>1575</v>
      </c>
    </row>
    <row r="13" spans="1:7" s="39" customFormat="1" ht="11.25" customHeight="1">
      <c r="A13" s="73"/>
      <c r="B13" s="73"/>
      <c r="C13" s="73"/>
      <c r="D13" s="73"/>
      <c r="E13" s="73"/>
      <c r="F13" s="73"/>
      <c r="G13" s="73"/>
    </row>
    <row r="14" spans="1:7" s="37" customFormat="1" ht="11.25" customHeight="1">
      <c r="A14" s="42" t="s">
        <v>11</v>
      </c>
      <c r="B14" s="36">
        <f aca="true" t="shared" si="0" ref="B14:G14">+B15+B16+B17</f>
        <v>724</v>
      </c>
      <c r="C14" s="36">
        <f t="shared" si="0"/>
        <v>201</v>
      </c>
      <c r="D14" s="36">
        <f t="shared" si="0"/>
        <v>8</v>
      </c>
      <c r="E14" s="36">
        <f t="shared" si="0"/>
        <v>716</v>
      </c>
      <c r="F14" s="36">
        <f t="shared" si="0"/>
        <v>193</v>
      </c>
      <c r="G14" s="36">
        <f t="shared" si="0"/>
        <v>523</v>
      </c>
    </row>
    <row r="15" spans="1:7" s="39" customFormat="1" ht="11.25" customHeight="1">
      <c r="A15" s="40" t="s">
        <v>8</v>
      </c>
      <c r="B15" s="20">
        <f>+D15+E15</f>
        <v>492</v>
      </c>
      <c r="C15" s="20">
        <f>+D15+F15</f>
        <v>136</v>
      </c>
      <c r="D15" s="20">
        <v>3</v>
      </c>
      <c r="E15" s="38">
        <f>+F15+G15</f>
        <v>489</v>
      </c>
      <c r="F15" s="20">
        <v>133</v>
      </c>
      <c r="G15" s="20">
        <v>356</v>
      </c>
    </row>
    <row r="16" spans="1:7" s="39" customFormat="1" ht="11.25" customHeight="1">
      <c r="A16" s="40" t="s">
        <v>9</v>
      </c>
      <c r="B16" s="20">
        <f>+D16+E16</f>
        <v>168</v>
      </c>
      <c r="C16" s="20">
        <f>+D16+F16</f>
        <v>54</v>
      </c>
      <c r="D16" s="20">
        <v>3</v>
      </c>
      <c r="E16" s="38">
        <f>+F16+G16</f>
        <v>165</v>
      </c>
      <c r="F16" s="20">
        <v>51</v>
      </c>
      <c r="G16" s="20">
        <v>114</v>
      </c>
    </row>
    <row r="17" spans="1:7" s="39" customFormat="1" ht="11.25" customHeight="1">
      <c r="A17" s="41" t="s">
        <v>10</v>
      </c>
      <c r="B17" s="47">
        <f>+D17+E17</f>
        <v>64</v>
      </c>
      <c r="C17" s="47">
        <f>+D17+F17</f>
        <v>11</v>
      </c>
      <c r="D17" s="21">
        <v>2</v>
      </c>
      <c r="E17" s="47">
        <f>+F17+G17</f>
        <v>62</v>
      </c>
      <c r="F17" s="21">
        <v>9</v>
      </c>
      <c r="G17" s="21">
        <v>53</v>
      </c>
    </row>
    <row r="18" spans="1:7" s="22" customFormat="1" ht="5.25" customHeight="1">
      <c r="A18" s="74"/>
      <c r="B18" s="74"/>
      <c r="C18" s="74"/>
      <c r="D18" s="74"/>
      <c r="E18" s="74"/>
      <c r="F18" s="74"/>
      <c r="G18" s="74"/>
    </row>
    <row r="19" spans="1:7" s="23" customFormat="1" ht="12.75">
      <c r="A19" s="88" t="s">
        <v>40</v>
      </c>
      <c r="B19" s="90"/>
      <c r="C19" s="90"/>
      <c r="D19" s="90"/>
      <c r="E19" s="90"/>
      <c r="F19" s="90"/>
      <c r="G19" s="90"/>
    </row>
    <row r="20" spans="1:7" s="24" customFormat="1" ht="5.25" customHeight="1">
      <c r="A20" s="68"/>
      <c r="B20" s="68"/>
      <c r="C20" s="68"/>
      <c r="D20" s="68"/>
      <c r="E20" s="68"/>
      <c r="F20" s="68"/>
      <c r="G20" s="68"/>
    </row>
    <row r="21" spans="1:7" s="25" customFormat="1" ht="11.25" customHeight="1">
      <c r="A21" s="68" t="s">
        <v>27</v>
      </c>
      <c r="B21" s="68"/>
      <c r="C21" s="68"/>
      <c r="D21" s="68"/>
      <c r="E21" s="68"/>
      <c r="F21" s="68"/>
      <c r="G21" s="68"/>
    </row>
    <row r="22" spans="1:7" s="25" customFormat="1" ht="11.25" customHeight="1">
      <c r="A22" s="68" t="s">
        <v>13</v>
      </c>
      <c r="B22" s="68"/>
      <c r="C22" s="68"/>
      <c r="D22" s="68"/>
      <c r="E22" s="68"/>
      <c r="F22" s="68"/>
      <c r="G22" s="68"/>
    </row>
    <row r="27" ht="12.75">
      <c r="B27" s="46"/>
    </row>
    <row r="30" spans="2:6" ht="12.75">
      <c r="B30"/>
      <c r="C30"/>
      <c r="D30"/>
      <c r="E30"/>
      <c r="F30"/>
    </row>
    <row r="31" spans="2:6" ht="12.75">
      <c r="B31"/>
      <c r="C31"/>
      <c r="D31"/>
      <c r="E31"/>
      <c r="F31"/>
    </row>
    <row r="32" spans="2:6" ht="12.75">
      <c r="B32" s="44"/>
      <c r="C32" s="45"/>
      <c r="D32" s="45"/>
      <c r="E32" s="45"/>
      <c r="F32" s="45"/>
    </row>
    <row r="33" spans="2:6" ht="12.75">
      <c r="B33" s="44"/>
      <c r="C33" s="45"/>
      <c r="D33" s="45"/>
      <c r="E33" s="45"/>
      <c r="F33" s="45"/>
    </row>
    <row r="34" spans="2:6" ht="12.75">
      <c r="B34" s="44"/>
      <c r="C34" s="45"/>
      <c r="D34" s="45"/>
      <c r="E34" s="45"/>
      <c r="F34" s="45"/>
    </row>
  </sheetData>
  <sheetProtection/>
  <mergeCells count="15">
    <mergeCell ref="A20:G20"/>
    <mergeCell ref="A21:G21"/>
    <mergeCell ref="A22:G22"/>
    <mergeCell ref="B6:C6"/>
    <mergeCell ref="E6:G6"/>
    <mergeCell ref="A7:G7"/>
    <mergeCell ref="A13:G13"/>
    <mergeCell ref="A18:G18"/>
    <mergeCell ref="A19:G19"/>
    <mergeCell ref="A1:G1"/>
    <mergeCell ref="A2:G2"/>
    <mergeCell ref="A3:G3"/>
    <mergeCell ref="A4:G4"/>
    <mergeCell ref="B5:C5"/>
    <mergeCell ref="E5:G5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140625" style="43" customWidth="1"/>
    <col min="2" max="7" width="13.00390625" style="43" customWidth="1"/>
    <col min="8" max="16384" width="9.140625" style="43" customWidth="1"/>
  </cols>
  <sheetData>
    <row r="1" spans="1:7" s="29" customFormat="1" ht="14.25" customHeight="1">
      <c r="A1" s="61"/>
      <c r="B1" s="61"/>
      <c r="C1" s="61"/>
      <c r="D1" s="61"/>
      <c r="E1" s="61"/>
      <c r="F1" s="61"/>
      <c r="G1" s="61"/>
    </row>
    <row r="2" spans="1:7" s="30" customFormat="1" ht="12.75">
      <c r="A2" s="62" t="s">
        <v>24</v>
      </c>
      <c r="B2" s="62"/>
      <c r="C2" s="62"/>
      <c r="D2" s="62"/>
      <c r="E2" s="62"/>
      <c r="F2" s="62"/>
      <c r="G2" s="62"/>
    </row>
    <row r="3" spans="1:7" s="29" customFormat="1" ht="14.25" customHeight="1">
      <c r="A3" s="63"/>
      <c r="B3" s="63"/>
      <c r="C3" s="63"/>
      <c r="D3" s="63"/>
      <c r="E3" s="63"/>
      <c r="F3" s="63"/>
      <c r="G3" s="63"/>
    </row>
    <row r="4" spans="1:7" s="29" customFormat="1" ht="14.25" customHeight="1">
      <c r="A4" s="64"/>
      <c r="B4" s="64"/>
      <c r="C4" s="64"/>
      <c r="D4" s="64"/>
      <c r="E4" s="64"/>
      <c r="F4" s="64"/>
      <c r="G4" s="64"/>
    </row>
    <row r="5" spans="1:7" s="33" customFormat="1" ht="12" customHeight="1">
      <c r="A5" s="31"/>
      <c r="B5" s="65" t="s">
        <v>1</v>
      </c>
      <c r="C5" s="66"/>
      <c r="D5" s="32" t="s">
        <v>2</v>
      </c>
      <c r="E5" s="65" t="s">
        <v>3</v>
      </c>
      <c r="F5" s="67"/>
      <c r="G5" s="67"/>
    </row>
    <row r="6" spans="2:7" s="33" customFormat="1" ht="12" customHeight="1">
      <c r="B6" s="69"/>
      <c r="C6" s="70"/>
      <c r="D6" s="34"/>
      <c r="E6" s="69"/>
      <c r="F6" s="71"/>
      <c r="G6" s="71"/>
    </row>
    <row r="7" spans="1:7" s="33" customFormat="1" ht="12" customHeight="1">
      <c r="A7" s="72"/>
      <c r="B7" s="72"/>
      <c r="C7" s="72"/>
      <c r="D7" s="72"/>
      <c r="E7" s="72"/>
      <c r="F7" s="72"/>
      <c r="G7" s="72"/>
    </row>
    <row r="8" spans="1:7" s="33" customFormat="1" ht="12" customHeight="1">
      <c r="A8" s="26"/>
      <c r="B8" s="26"/>
      <c r="C8" s="27" t="s">
        <v>4</v>
      </c>
      <c r="D8" s="27"/>
      <c r="E8" s="27" t="s">
        <v>1</v>
      </c>
      <c r="F8" s="27" t="s">
        <v>5</v>
      </c>
      <c r="G8" s="27" t="s">
        <v>6</v>
      </c>
    </row>
    <row r="9" spans="1:7" s="37" customFormat="1" ht="11.25" customHeight="1">
      <c r="A9" s="35" t="s">
        <v>7</v>
      </c>
      <c r="B9" s="36">
        <f>+D9+E9</f>
        <v>17736</v>
      </c>
      <c r="C9" s="48">
        <f>+D9+F9</f>
        <v>3850</v>
      </c>
      <c r="D9" s="36">
        <f>+D10+D11+D12</f>
        <v>238</v>
      </c>
      <c r="E9" s="36">
        <f>+E10+E11+E12</f>
        <v>17498</v>
      </c>
      <c r="F9" s="36">
        <f>+F10+F11+F12</f>
        <v>3612</v>
      </c>
      <c r="G9" s="36">
        <f>+G10+G11+G12</f>
        <v>13886</v>
      </c>
    </row>
    <row r="10" spans="1:7" s="39" customFormat="1" ht="11.25" customHeight="1">
      <c r="A10" s="28" t="s">
        <v>8</v>
      </c>
      <c r="B10" s="20">
        <f>+D10+E10</f>
        <v>11742</v>
      </c>
      <c r="C10" s="38">
        <f>+D10+F10</f>
        <v>2384</v>
      </c>
      <c r="D10" s="38">
        <v>112</v>
      </c>
      <c r="E10" s="38">
        <f>+F10+G10</f>
        <v>11630</v>
      </c>
      <c r="F10" s="38">
        <v>2272</v>
      </c>
      <c r="G10" s="38">
        <v>9358</v>
      </c>
    </row>
    <row r="11" spans="1:7" s="39" customFormat="1" ht="11.25" customHeight="1">
      <c r="A11" s="40" t="s">
        <v>9</v>
      </c>
      <c r="B11" s="20">
        <f>+D11+E11</f>
        <v>4412</v>
      </c>
      <c r="C11" s="38">
        <f>+D11+F11</f>
        <v>1278</v>
      </c>
      <c r="D11" s="20">
        <v>106</v>
      </c>
      <c r="E11" s="38">
        <f>+F11+G11</f>
        <v>4306</v>
      </c>
      <c r="F11" s="20">
        <v>1172</v>
      </c>
      <c r="G11" s="20">
        <v>3134</v>
      </c>
    </row>
    <row r="12" spans="1:7" s="39" customFormat="1" ht="11.25" customHeight="1">
      <c r="A12" s="41" t="s">
        <v>10</v>
      </c>
      <c r="B12" s="47">
        <f>+D12+E12</f>
        <v>1582</v>
      </c>
      <c r="C12" s="47">
        <f>+D12+F12</f>
        <v>188</v>
      </c>
      <c r="D12" s="21">
        <v>20</v>
      </c>
      <c r="E12" s="47">
        <f>+F12+G12</f>
        <v>1562</v>
      </c>
      <c r="F12" s="21">
        <v>168</v>
      </c>
      <c r="G12" s="21">
        <v>1394</v>
      </c>
    </row>
    <row r="13" spans="1:7" s="39" customFormat="1" ht="11.25" customHeight="1">
      <c r="A13" s="73"/>
      <c r="B13" s="73"/>
      <c r="C13" s="73"/>
      <c r="D13" s="73"/>
      <c r="E13" s="73"/>
      <c r="F13" s="73"/>
      <c r="G13" s="73"/>
    </row>
    <row r="14" spans="1:7" s="37" customFormat="1" ht="11.25" customHeight="1">
      <c r="A14" s="42" t="s">
        <v>11</v>
      </c>
      <c r="B14" s="36">
        <f aca="true" t="shared" si="0" ref="B14:G14">+B15+B16+B17</f>
        <v>904</v>
      </c>
      <c r="C14" s="36">
        <f t="shared" si="0"/>
        <v>228</v>
      </c>
      <c r="D14" s="36">
        <f t="shared" si="0"/>
        <v>12</v>
      </c>
      <c r="E14" s="36">
        <f t="shared" si="0"/>
        <v>892</v>
      </c>
      <c r="F14" s="36">
        <f t="shared" si="0"/>
        <v>216</v>
      </c>
      <c r="G14" s="36">
        <f t="shared" si="0"/>
        <v>676</v>
      </c>
    </row>
    <row r="15" spans="1:7" s="39" customFormat="1" ht="11.25" customHeight="1">
      <c r="A15" s="40" t="s">
        <v>8</v>
      </c>
      <c r="B15" s="20">
        <f>+D15+E15</f>
        <v>628</v>
      </c>
      <c r="C15" s="20">
        <f>+D15+F15</f>
        <v>155</v>
      </c>
      <c r="D15" s="20">
        <v>3</v>
      </c>
      <c r="E15" s="38">
        <f>+F15+G15</f>
        <v>625</v>
      </c>
      <c r="F15" s="20">
        <v>152</v>
      </c>
      <c r="G15" s="20">
        <v>473</v>
      </c>
    </row>
    <row r="16" spans="1:7" s="39" customFormat="1" ht="11.25" customHeight="1">
      <c r="A16" s="40" t="s">
        <v>9</v>
      </c>
      <c r="B16" s="20">
        <f>+D16+E16</f>
        <v>205</v>
      </c>
      <c r="C16" s="20">
        <f>+D16+F16</f>
        <v>63</v>
      </c>
      <c r="D16" s="20">
        <v>8</v>
      </c>
      <c r="E16" s="38">
        <f>+F16+G16</f>
        <v>197</v>
      </c>
      <c r="F16" s="20">
        <v>55</v>
      </c>
      <c r="G16" s="20">
        <v>142</v>
      </c>
    </row>
    <row r="17" spans="1:7" s="39" customFormat="1" ht="11.25" customHeight="1">
      <c r="A17" s="41" t="s">
        <v>10</v>
      </c>
      <c r="B17" s="47">
        <f>+D17+E17</f>
        <v>71</v>
      </c>
      <c r="C17" s="47">
        <f>+D17+F17</f>
        <v>10</v>
      </c>
      <c r="D17" s="21">
        <v>1</v>
      </c>
      <c r="E17" s="47">
        <f>+F17+G17</f>
        <v>70</v>
      </c>
      <c r="F17" s="21">
        <v>9</v>
      </c>
      <c r="G17" s="21">
        <v>61</v>
      </c>
    </row>
    <row r="18" spans="1:7" s="22" customFormat="1" ht="5.25" customHeight="1">
      <c r="A18" s="74"/>
      <c r="B18" s="74"/>
      <c r="C18" s="74"/>
      <c r="D18" s="74"/>
      <c r="E18" s="74"/>
      <c r="F18" s="74"/>
      <c r="G18" s="74"/>
    </row>
    <row r="19" spans="1:7" s="23" customFormat="1" ht="12.75">
      <c r="A19" s="88" t="s">
        <v>40</v>
      </c>
      <c r="B19" s="90"/>
      <c r="C19" s="90"/>
      <c r="D19" s="90"/>
      <c r="E19" s="90"/>
      <c r="F19" s="90"/>
      <c r="G19" s="90"/>
    </row>
    <row r="20" spans="1:7" s="24" customFormat="1" ht="5.25" customHeight="1">
      <c r="A20" s="68"/>
      <c r="B20" s="68"/>
      <c r="C20" s="68"/>
      <c r="D20" s="68"/>
      <c r="E20" s="68"/>
      <c r="F20" s="68"/>
      <c r="G20" s="68"/>
    </row>
    <row r="21" spans="1:7" s="25" customFormat="1" ht="11.25" customHeight="1">
      <c r="A21" s="68" t="s">
        <v>25</v>
      </c>
      <c r="B21" s="68"/>
      <c r="C21" s="68"/>
      <c r="D21" s="68"/>
      <c r="E21" s="68"/>
      <c r="F21" s="68"/>
      <c r="G21" s="68"/>
    </row>
    <row r="22" spans="1:7" s="25" customFormat="1" ht="11.25" customHeight="1">
      <c r="A22" s="68" t="s">
        <v>13</v>
      </c>
      <c r="B22" s="68"/>
      <c r="C22" s="68"/>
      <c r="D22" s="68"/>
      <c r="E22" s="68"/>
      <c r="F22" s="68"/>
      <c r="G22" s="68"/>
    </row>
    <row r="27" ht="12.75">
      <c r="B27" s="46"/>
    </row>
    <row r="30" spans="2:6" ht="12.75">
      <c r="B30"/>
      <c r="C30"/>
      <c r="D30"/>
      <c r="E30"/>
      <c r="F30"/>
    </row>
    <row r="31" spans="2:6" ht="12.75">
      <c r="B31"/>
      <c r="C31"/>
      <c r="D31"/>
      <c r="E31"/>
      <c r="F31"/>
    </row>
    <row r="32" spans="2:6" ht="12.75">
      <c r="B32" s="44"/>
      <c r="C32" s="45"/>
      <c r="D32" s="45"/>
      <c r="E32" s="45"/>
      <c r="F32" s="45"/>
    </row>
    <row r="33" spans="2:6" ht="12.75">
      <c r="B33" s="44"/>
      <c r="C33" s="45"/>
      <c r="D33" s="45"/>
      <c r="E33" s="45"/>
      <c r="F33" s="45"/>
    </row>
    <row r="34" spans="2:6" ht="12.75">
      <c r="B34" s="44"/>
      <c r="C34" s="45"/>
      <c r="D34" s="45"/>
      <c r="E34" s="45"/>
      <c r="F34" s="45"/>
    </row>
  </sheetData>
  <sheetProtection/>
  <mergeCells count="15">
    <mergeCell ref="A20:G20"/>
    <mergeCell ref="A21:G21"/>
    <mergeCell ref="A22:G22"/>
    <mergeCell ref="B6:C6"/>
    <mergeCell ref="E6:G6"/>
    <mergeCell ref="A7:G7"/>
    <mergeCell ref="A13:G13"/>
    <mergeCell ref="A18:G18"/>
    <mergeCell ref="A19:G19"/>
    <mergeCell ref="A1:G1"/>
    <mergeCell ref="A2:G2"/>
    <mergeCell ref="A3:G3"/>
    <mergeCell ref="A4:G4"/>
    <mergeCell ref="B5:C5"/>
    <mergeCell ref="E5:G5"/>
  </mergeCells>
  <printOptions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26.140625" style="43" customWidth="1"/>
    <col min="2" max="7" width="13.00390625" style="43" customWidth="1"/>
    <col min="8" max="16384" width="9.140625" style="43" customWidth="1"/>
  </cols>
  <sheetData>
    <row r="1" spans="1:7" s="29" customFormat="1" ht="14.25" customHeight="1">
      <c r="A1" s="61"/>
      <c r="B1" s="61"/>
      <c r="C1" s="61"/>
      <c r="D1" s="61"/>
      <c r="E1" s="61"/>
      <c r="F1" s="61"/>
      <c r="G1" s="61"/>
    </row>
    <row r="2" spans="1:7" s="30" customFormat="1" ht="12.75">
      <c r="A2" s="62" t="s">
        <v>22</v>
      </c>
      <c r="B2" s="62"/>
      <c r="C2" s="62"/>
      <c r="D2" s="62"/>
      <c r="E2" s="62"/>
      <c r="F2" s="62"/>
      <c r="G2" s="62"/>
    </row>
    <row r="3" spans="1:7" s="29" customFormat="1" ht="14.25" customHeight="1">
      <c r="A3" s="63"/>
      <c r="B3" s="63"/>
      <c r="C3" s="63"/>
      <c r="D3" s="63"/>
      <c r="E3" s="63"/>
      <c r="F3" s="63"/>
      <c r="G3" s="63"/>
    </row>
    <row r="4" spans="1:7" s="29" customFormat="1" ht="14.25" customHeight="1">
      <c r="A4" s="64"/>
      <c r="B4" s="64"/>
      <c r="C4" s="64"/>
      <c r="D4" s="64"/>
      <c r="E4" s="64"/>
      <c r="F4" s="64"/>
      <c r="G4" s="64"/>
    </row>
    <row r="5" spans="1:7" s="33" customFormat="1" ht="12" customHeight="1">
      <c r="A5" s="31"/>
      <c r="B5" s="65" t="s">
        <v>1</v>
      </c>
      <c r="C5" s="66"/>
      <c r="D5" s="32" t="s">
        <v>2</v>
      </c>
      <c r="E5" s="65" t="s">
        <v>3</v>
      </c>
      <c r="F5" s="67"/>
      <c r="G5" s="67"/>
    </row>
    <row r="6" spans="2:7" s="33" customFormat="1" ht="12" customHeight="1">
      <c r="B6" s="69"/>
      <c r="C6" s="70"/>
      <c r="D6" s="34"/>
      <c r="E6" s="69"/>
      <c r="F6" s="71"/>
      <c r="G6" s="71"/>
    </row>
    <row r="7" spans="1:7" s="33" customFormat="1" ht="12" customHeight="1">
      <c r="A7" s="72"/>
      <c r="B7" s="72"/>
      <c r="C7" s="72"/>
      <c r="D7" s="72"/>
      <c r="E7" s="72"/>
      <c r="F7" s="72"/>
      <c r="G7" s="72"/>
    </row>
    <row r="8" spans="1:7" s="33" customFormat="1" ht="12" customHeight="1">
      <c r="A8" s="26"/>
      <c r="B8" s="26"/>
      <c r="C8" s="27" t="s">
        <v>4</v>
      </c>
      <c r="D8" s="27"/>
      <c r="E8" s="27" t="s">
        <v>1</v>
      </c>
      <c r="F8" s="27" t="s">
        <v>5</v>
      </c>
      <c r="G8" s="27" t="s">
        <v>6</v>
      </c>
    </row>
    <row r="9" spans="1:7" s="37" customFormat="1" ht="11.25" customHeight="1">
      <c r="A9" s="35" t="s">
        <v>7</v>
      </c>
      <c r="B9" s="36">
        <v>17803</v>
      </c>
      <c r="C9" s="48">
        <v>4047</v>
      </c>
      <c r="D9" s="36">
        <v>229</v>
      </c>
      <c r="E9" s="36">
        <v>17574</v>
      </c>
      <c r="F9" s="36">
        <v>3818</v>
      </c>
      <c r="G9" s="36">
        <v>13756</v>
      </c>
    </row>
    <row r="10" spans="1:7" s="39" customFormat="1" ht="11.25" customHeight="1">
      <c r="A10" s="28" t="s">
        <v>8</v>
      </c>
      <c r="B10" s="20">
        <v>11644</v>
      </c>
      <c r="C10" s="38">
        <v>2587</v>
      </c>
      <c r="D10" s="38">
        <v>91</v>
      </c>
      <c r="E10" s="38">
        <v>11553</v>
      </c>
      <c r="F10" s="38">
        <v>2496</v>
      </c>
      <c r="G10" s="38">
        <v>9057</v>
      </c>
    </row>
    <row r="11" spans="1:7" s="39" customFormat="1" ht="11.25" customHeight="1">
      <c r="A11" s="40" t="s">
        <v>9</v>
      </c>
      <c r="B11" s="20">
        <v>4466</v>
      </c>
      <c r="C11" s="38">
        <v>1264</v>
      </c>
      <c r="D11" s="20">
        <v>126</v>
      </c>
      <c r="E11" s="38">
        <v>4340</v>
      </c>
      <c r="F11" s="20">
        <v>1138</v>
      </c>
      <c r="G11" s="20">
        <v>3202</v>
      </c>
    </row>
    <row r="12" spans="1:7" s="39" customFormat="1" ht="11.25" customHeight="1">
      <c r="A12" s="41" t="s">
        <v>10</v>
      </c>
      <c r="B12" s="47">
        <v>1693</v>
      </c>
      <c r="C12" s="47">
        <v>196</v>
      </c>
      <c r="D12" s="21">
        <v>12</v>
      </c>
      <c r="E12" s="47">
        <v>1681</v>
      </c>
      <c r="F12" s="21">
        <v>184</v>
      </c>
      <c r="G12" s="21">
        <v>1497</v>
      </c>
    </row>
    <row r="13" spans="1:7" s="39" customFormat="1" ht="11.25" customHeight="1">
      <c r="A13" s="73"/>
      <c r="B13" s="73"/>
      <c r="C13" s="73"/>
      <c r="D13" s="73"/>
      <c r="E13" s="73"/>
      <c r="F13" s="73"/>
      <c r="G13" s="73"/>
    </row>
    <row r="14" spans="1:7" s="37" customFormat="1" ht="11.25" customHeight="1">
      <c r="A14" s="42" t="s">
        <v>11</v>
      </c>
      <c r="B14" s="36">
        <v>869</v>
      </c>
      <c r="C14" s="36">
        <v>238</v>
      </c>
      <c r="D14" s="36">
        <v>7</v>
      </c>
      <c r="E14" s="36">
        <v>862</v>
      </c>
      <c r="F14" s="36">
        <v>231</v>
      </c>
      <c r="G14" s="36">
        <v>631</v>
      </c>
    </row>
    <row r="15" spans="1:7" s="39" customFormat="1" ht="11.25" customHeight="1">
      <c r="A15" s="40" t="s">
        <v>8</v>
      </c>
      <c r="B15" s="20">
        <v>623</v>
      </c>
      <c r="C15" s="20">
        <v>182</v>
      </c>
      <c r="D15" s="20">
        <v>2</v>
      </c>
      <c r="E15" s="38">
        <v>621</v>
      </c>
      <c r="F15" s="20">
        <v>180</v>
      </c>
      <c r="G15" s="20">
        <v>441</v>
      </c>
    </row>
    <row r="16" spans="1:7" s="39" customFormat="1" ht="11.25" customHeight="1">
      <c r="A16" s="40" t="s">
        <v>9</v>
      </c>
      <c r="B16" s="20">
        <v>180</v>
      </c>
      <c r="C16" s="20">
        <v>47</v>
      </c>
      <c r="D16" s="20">
        <v>4</v>
      </c>
      <c r="E16" s="20">
        <v>176</v>
      </c>
      <c r="F16" s="20">
        <v>43</v>
      </c>
      <c r="G16" s="20">
        <v>133</v>
      </c>
    </row>
    <row r="17" spans="1:7" s="39" customFormat="1" ht="11.25" customHeight="1">
      <c r="A17" s="41" t="s">
        <v>10</v>
      </c>
      <c r="B17" s="21">
        <v>66</v>
      </c>
      <c r="C17" s="47">
        <v>9</v>
      </c>
      <c r="D17" s="21">
        <v>1</v>
      </c>
      <c r="E17" s="21">
        <v>65</v>
      </c>
      <c r="F17" s="21">
        <v>8</v>
      </c>
      <c r="G17" s="21">
        <v>57</v>
      </c>
    </row>
    <row r="18" spans="1:7" s="22" customFormat="1" ht="5.25" customHeight="1">
      <c r="A18" s="74"/>
      <c r="B18" s="74"/>
      <c r="C18" s="74"/>
      <c r="D18" s="74"/>
      <c r="E18" s="74"/>
      <c r="F18" s="74"/>
      <c r="G18" s="74"/>
    </row>
    <row r="19" spans="1:7" s="23" customFormat="1" ht="12.75">
      <c r="A19" s="88" t="s">
        <v>40</v>
      </c>
      <c r="B19" s="90"/>
      <c r="C19" s="90"/>
      <c r="D19" s="90"/>
      <c r="E19" s="90"/>
      <c r="F19" s="90"/>
      <c r="G19" s="90"/>
    </row>
    <row r="20" spans="1:7" s="24" customFormat="1" ht="5.25" customHeight="1">
      <c r="A20" s="68"/>
      <c r="B20" s="68"/>
      <c r="C20" s="68"/>
      <c r="D20" s="68"/>
      <c r="E20" s="68"/>
      <c r="F20" s="68"/>
      <c r="G20" s="68"/>
    </row>
    <row r="21" spans="1:7" s="25" customFormat="1" ht="11.25" customHeight="1">
      <c r="A21" s="68" t="s">
        <v>23</v>
      </c>
      <c r="B21" s="68"/>
      <c r="C21" s="68"/>
      <c r="D21" s="68"/>
      <c r="E21" s="68"/>
      <c r="F21" s="68"/>
      <c r="G21" s="68"/>
    </row>
    <row r="22" spans="1:7" s="25" customFormat="1" ht="11.25" customHeight="1">
      <c r="A22" s="68" t="s">
        <v>13</v>
      </c>
      <c r="B22" s="68"/>
      <c r="C22" s="68"/>
      <c r="D22" s="68"/>
      <c r="E22" s="68"/>
      <c r="F22" s="68"/>
      <c r="G22" s="68"/>
    </row>
    <row r="27" ht="12.75">
      <c r="B27" s="46"/>
    </row>
    <row r="30" spans="2:6" ht="12.75">
      <c r="B30"/>
      <c r="C30"/>
      <c r="D30"/>
      <c r="E30"/>
      <c r="F30"/>
    </row>
    <row r="31" spans="2:6" ht="12.75">
      <c r="B31"/>
      <c r="C31"/>
      <c r="D31"/>
      <c r="E31"/>
      <c r="F31"/>
    </row>
    <row r="32" spans="2:6" ht="12.75">
      <c r="B32" s="44"/>
      <c r="C32" s="45"/>
      <c r="D32" s="45"/>
      <c r="E32" s="45"/>
      <c r="F32" s="45"/>
    </row>
    <row r="33" spans="2:6" ht="12.75">
      <c r="B33" s="44"/>
      <c r="C33" s="45"/>
      <c r="D33" s="45"/>
      <c r="E33" s="45"/>
      <c r="F33" s="45"/>
    </row>
    <row r="34" spans="2:6" ht="12.75">
      <c r="B34" s="44"/>
      <c r="C34" s="45"/>
      <c r="D34" s="45"/>
      <c r="E34" s="45"/>
      <c r="F34" s="45"/>
    </row>
  </sheetData>
  <sheetProtection/>
  <mergeCells count="15">
    <mergeCell ref="A1:G1"/>
    <mergeCell ref="A2:G2"/>
    <mergeCell ref="A3:G3"/>
    <mergeCell ref="A4:G4"/>
    <mergeCell ref="B5:C5"/>
    <mergeCell ref="E5:G5"/>
    <mergeCell ref="A20:G20"/>
    <mergeCell ref="A21:G21"/>
    <mergeCell ref="A22:G22"/>
    <mergeCell ref="B6:C6"/>
    <mergeCell ref="E6:G6"/>
    <mergeCell ref="A7:G7"/>
    <mergeCell ref="A13:G13"/>
    <mergeCell ref="A18:G18"/>
    <mergeCell ref="A19:G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Incidenti della circolazione stradale con vittime, secondo la gravità e il luogo, in Svizzera e in Ticino, nel 2009</dc:title>
  <dc:subject/>
  <dc:creator>Paganetti Sheila / Fust025</dc:creator>
  <cp:keywords/>
  <dc:description/>
  <cp:lastModifiedBy>Oberti Gallo Alessandra / fust009</cp:lastModifiedBy>
  <cp:lastPrinted>2016-05-30T07:38:45Z</cp:lastPrinted>
  <dcterms:created xsi:type="dcterms:W3CDTF">2010-10-07T14:48:31Z</dcterms:created>
  <dcterms:modified xsi:type="dcterms:W3CDTF">2024-02-29T13:45:14Z</dcterms:modified>
  <cp:category/>
  <cp:version/>
  <cp:contentType/>
  <cp:contentStatus/>
</cp:coreProperties>
</file>